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640" windowHeight="11760" firstSheet="1" activeTab="4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2451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3"/>
  <c r="M18"/>
  <c r="N19"/>
  <c r="D24"/>
  <c r="D42"/>
  <c r="FC19"/>
  <c r="FJ19"/>
  <c r="FI19"/>
  <c r="FG19"/>
  <c r="FF19"/>
  <c r="FA19"/>
  <c r="EZ19"/>
  <c r="EX19"/>
  <c r="EW19"/>
  <c r="EU19"/>
  <c r="ET19"/>
  <c r="ER19"/>
  <c r="EQ19"/>
  <c r="EP19"/>
  <c r="EN19"/>
  <c r="EL19"/>
  <c r="EK19"/>
  <c r="EI19"/>
  <c r="EH19"/>
  <c r="EE19"/>
  <c r="EC19"/>
  <c r="EB19"/>
  <c r="DZ19"/>
  <c r="DY19"/>
  <c r="DV19"/>
  <c r="DT19"/>
  <c r="DS19"/>
  <c r="DP19"/>
  <c r="DM19"/>
  <c r="DJ19"/>
  <c r="DG19"/>
  <c r="DE19"/>
  <c r="DD19"/>
  <c r="DB19"/>
  <c r="DA19"/>
  <c r="CY19"/>
  <c r="CX19"/>
  <c r="CW19"/>
  <c r="CU19"/>
  <c r="CS19"/>
  <c r="CR19"/>
  <c r="CP19"/>
  <c r="CO19"/>
  <c r="CM19"/>
  <c r="CL19"/>
  <c r="CJ19"/>
  <c r="CI19"/>
  <c r="CG19"/>
  <c r="CF19"/>
  <c r="CC19"/>
  <c r="CA19"/>
  <c r="BZ19"/>
  <c r="BY19"/>
  <c r="BX19"/>
  <c r="BW19"/>
  <c r="BV19"/>
  <c r="BU19"/>
  <c r="BT19"/>
  <c r="BS19"/>
  <c r="BR19"/>
  <c r="BQ19"/>
  <c r="BP19"/>
  <c r="BO19"/>
  <c r="BN19"/>
  <c r="BM19"/>
  <c r="BL19"/>
  <c r="BK19"/>
  <c r="BJ19"/>
  <c r="BI19"/>
  <c r="BH19"/>
  <c r="BG19"/>
  <c r="BF19"/>
  <c r="BE19"/>
  <c r="BD19"/>
  <c r="BC19"/>
  <c r="BB19"/>
  <c r="BA19"/>
  <c r="AZ19"/>
  <c r="AY19"/>
  <c r="AX19"/>
  <c r="AW19"/>
  <c r="AV19"/>
  <c r="AT19"/>
  <c r="AS19"/>
  <c r="AQ19"/>
  <c r="AP19"/>
  <c r="AN19"/>
  <c r="AM19"/>
  <c r="AK19"/>
  <c r="AJ19"/>
  <c r="AI19"/>
  <c r="AH19"/>
  <c r="AG19"/>
  <c r="AF19"/>
  <c r="AE19"/>
  <c r="AD19"/>
  <c r="AC19"/>
  <c r="AB19"/>
  <c r="E19"/>
  <c r="Z19"/>
  <c r="Y19"/>
  <c r="X19"/>
  <c r="W19"/>
  <c r="V19"/>
  <c r="U19"/>
  <c r="T19"/>
  <c r="R19"/>
  <c r="P19"/>
  <c r="O19"/>
  <c r="L19"/>
  <c r="K19"/>
  <c r="J19"/>
  <c r="I19"/>
  <c r="H19"/>
  <c r="G19"/>
  <c r="F19"/>
  <c r="D19"/>
  <c r="C19"/>
  <c r="D32" i="5"/>
  <c r="IT18"/>
  <c r="IS18"/>
  <c r="IR18"/>
  <c r="IQ18"/>
  <c r="IP18"/>
  <c r="IO18"/>
  <c r="IN18"/>
  <c r="IM18"/>
  <c r="IL18"/>
  <c r="IK18"/>
  <c r="IJ18"/>
  <c r="II18"/>
  <c r="IH18"/>
  <c r="IG18"/>
  <c r="IF18"/>
  <c r="IE18"/>
  <c r="ID18"/>
  <c r="IC18"/>
  <c r="IB18"/>
  <c r="IA18"/>
  <c r="HZ18"/>
  <c r="HY18"/>
  <c r="HX18"/>
  <c r="HW18"/>
  <c r="HV18"/>
  <c r="HU18"/>
  <c r="HT18"/>
  <c r="HS18"/>
  <c r="HR18"/>
  <c r="HQ18"/>
  <c r="HP18"/>
  <c r="HO18"/>
  <c r="HN18"/>
  <c r="HM18"/>
  <c r="HL18"/>
  <c r="HK18"/>
  <c r="HJ18"/>
  <c r="HI18"/>
  <c r="HH18"/>
  <c r="HG18"/>
  <c r="HF18"/>
  <c r="HE18"/>
  <c r="HD18"/>
  <c r="HC18"/>
  <c r="HB18"/>
  <c r="HA18"/>
  <c r="GZ18"/>
  <c r="GY18"/>
  <c r="GX18"/>
  <c r="GW18"/>
  <c r="GV18"/>
  <c r="GU18"/>
  <c r="GT18"/>
  <c r="GS18"/>
  <c r="GR18"/>
  <c r="GQ18"/>
  <c r="GP18"/>
  <c r="GO18"/>
  <c r="GN18"/>
  <c r="GM18"/>
  <c r="GL18"/>
  <c r="GK18"/>
  <c r="GJ18"/>
  <c r="GI18"/>
  <c r="GH18"/>
  <c r="GG18"/>
  <c r="GF18"/>
  <c r="GE18"/>
  <c r="GD18"/>
  <c r="GC18"/>
  <c r="GB18"/>
  <c r="GA18"/>
  <c r="FZ18"/>
  <c r="FY18"/>
  <c r="FX18"/>
  <c r="FW18"/>
  <c r="FV18"/>
  <c r="FU18"/>
  <c r="FT18"/>
  <c r="FS18"/>
  <c r="FR18"/>
  <c r="FQ18"/>
  <c r="FP18"/>
  <c r="FO18"/>
  <c r="FN18"/>
  <c r="FM18"/>
  <c r="FL18"/>
  <c r="FK18"/>
  <c r="FJ18"/>
  <c r="FI18"/>
  <c r="FH18"/>
  <c r="FG18"/>
  <c r="FF18"/>
  <c r="FE18"/>
  <c r="FD18"/>
  <c r="FC18"/>
  <c r="FB18"/>
  <c r="FA18"/>
  <c r="EZ18"/>
  <c r="EY18"/>
  <c r="EX18"/>
  <c r="EW18"/>
  <c r="EV18"/>
  <c r="EU18"/>
  <c r="ET18"/>
  <c r="ES18"/>
  <c r="ER18"/>
  <c r="EQ18"/>
  <c r="EP18"/>
  <c r="EO18"/>
  <c r="EN18"/>
  <c r="EM18"/>
  <c r="EL18"/>
  <c r="EK18"/>
  <c r="EJ18"/>
  <c r="EI18"/>
  <c r="EH18"/>
  <c r="EG18"/>
  <c r="EF18"/>
  <c r="ED18"/>
  <c r="EE18"/>
  <c r="EB18"/>
  <c r="DY18"/>
  <c r="DX18"/>
  <c r="DW18"/>
  <c r="DV18"/>
  <c r="DU18"/>
  <c r="DT18"/>
  <c r="DS18"/>
  <c r="DR18"/>
  <c r="DQ18"/>
  <c r="DP18"/>
  <c r="DO18"/>
  <c r="DN18"/>
  <c r="DM18"/>
  <c r="DL18"/>
  <c r="DK18"/>
  <c r="DJ18"/>
  <c r="DI18"/>
  <c r="DH18"/>
  <c r="DG18"/>
  <c r="DF18"/>
  <c r="DC18"/>
  <c r="DB18"/>
  <c r="DA18"/>
  <c r="CZ18"/>
  <c r="CY18"/>
  <c r="CX18"/>
  <c r="CW18"/>
  <c r="CH18"/>
  <c r="CG18"/>
  <c r="CF18"/>
  <c r="CE18"/>
  <c r="CD18"/>
  <c r="CC18"/>
  <c r="CB18"/>
  <c r="CA18"/>
  <c r="BZ18"/>
  <c r="BY18"/>
  <c r="BX18"/>
  <c r="BW18"/>
  <c r="BV18"/>
  <c r="BU18"/>
  <c r="BT18"/>
  <c r="BS18"/>
  <c r="BR18"/>
  <c r="BQ18"/>
  <c r="BP18"/>
  <c r="BO18"/>
  <c r="BN18"/>
  <c r="BM18"/>
  <c r="BL18"/>
  <c r="BK18"/>
  <c r="BJ18"/>
  <c r="BI18"/>
  <c r="BH18"/>
  <c r="BG18"/>
  <c r="BF18"/>
  <c r="BE18"/>
  <c r="BD18"/>
  <c r="BC18"/>
  <c r="BB18"/>
  <c r="BA18"/>
  <c r="AZ18"/>
  <c r="AY18"/>
  <c r="AX18"/>
  <c r="AW18"/>
  <c r="AV18"/>
  <c r="AU18"/>
  <c r="AT18"/>
  <c r="AS18"/>
  <c r="AR18"/>
  <c r="AQ18"/>
  <c r="AP18"/>
  <c r="AM18"/>
  <c r="AL18"/>
  <c r="AK18"/>
  <c r="AJ18"/>
  <c r="AI18"/>
  <c r="AH18"/>
  <c r="AG18"/>
  <c r="AF18"/>
  <c r="AE18"/>
  <c r="AD18"/>
  <c r="AC18"/>
  <c r="Z18"/>
  <c r="Y18"/>
  <c r="X18"/>
  <c r="W18"/>
  <c r="V18"/>
  <c r="U18"/>
  <c r="T18"/>
  <c r="S18"/>
  <c r="R18"/>
  <c r="Q18"/>
  <c r="P18"/>
  <c r="O18"/>
  <c r="N18"/>
  <c r="M18"/>
  <c r="L18"/>
  <c r="D63" i="4"/>
  <c r="D62"/>
  <c r="D61"/>
  <c r="L59"/>
  <c r="L58"/>
  <c r="L57"/>
  <c r="J59"/>
  <c r="J58"/>
  <c r="J57"/>
  <c r="H59"/>
  <c r="H58"/>
  <c r="H57"/>
  <c r="F59"/>
  <c r="F58"/>
  <c r="F57"/>
  <c r="D59"/>
  <c r="D58"/>
  <c r="D57"/>
  <c r="D53"/>
  <c r="D54"/>
  <c r="D52"/>
  <c r="H50"/>
  <c r="H49"/>
  <c r="H48"/>
  <c r="F50"/>
  <c r="F49"/>
  <c r="F48"/>
  <c r="D50"/>
  <c r="D49"/>
  <c r="D48"/>
  <c r="D45"/>
  <c r="D44"/>
  <c r="D43"/>
  <c r="GR40"/>
  <c r="GQ40"/>
  <c r="GP40"/>
  <c r="GO40"/>
  <c r="GN40"/>
  <c r="GM40"/>
  <c r="GL40"/>
  <c r="GK40"/>
  <c r="GJ40"/>
  <c r="GI40"/>
  <c r="GH40"/>
  <c r="GG40"/>
  <c r="GD40"/>
  <c r="GB40"/>
  <c r="GA40"/>
  <c r="FZ40"/>
  <c r="FY40"/>
  <c r="FX40"/>
  <c r="FW40"/>
  <c r="FV40"/>
  <c r="FU40"/>
  <c r="FT40"/>
  <c r="FS40"/>
  <c r="FR40"/>
  <c r="FQ40"/>
  <c r="FP40"/>
  <c r="FO40"/>
  <c r="FN40"/>
  <c r="FM40"/>
  <c r="FL40"/>
  <c r="FK40"/>
  <c r="FJ40"/>
  <c r="FI40"/>
  <c r="FH40"/>
  <c r="FG40"/>
  <c r="FF40"/>
  <c r="FE40"/>
  <c r="FD40"/>
  <c r="FC40"/>
  <c r="FB40"/>
  <c r="FA40"/>
  <c r="EZ40"/>
  <c r="EY40"/>
  <c r="EX40"/>
  <c r="EW40"/>
  <c r="EV40"/>
  <c r="EU40"/>
  <c r="ET40"/>
  <c r="ES40"/>
  <c r="ER40"/>
  <c r="EQ40"/>
  <c r="EP40"/>
  <c r="EO40"/>
  <c r="EN40"/>
  <c r="EM40"/>
  <c r="EL40"/>
  <c r="EK40"/>
  <c r="EJ40"/>
  <c r="EI40"/>
  <c r="EH40"/>
  <c r="EG40"/>
  <c r="EF40"/>
  <c r="EE40"/>
  <c r="ED40"/>
  <c r="EC40"/>
  <c r="EB40"/>
  <c r="EA40"/>
  <c r="DZ40"/>
  <c r="DY40"/>
  <c r="DX40"/>
  <c r="DW40"/>
  <c r="DV40"/>
  <c r="DU40"/>
  <c r="DT40"/>
  <c r="DS40"/>
  <c r="DR40"/>
  <c r="DQ40"/>
  <c r="DP40"/>
  <c r="DO40"/>
  <c r="DN40"/>
  <c r="DM40"/>
  <c r="DL40"/>
  <c r="DK40"/>
  <c r="DJ40"/>
  <c r="DI40"/>
  <c r="DH40"/>
  <c r="DG40"/>
  <c r="DF40"/>
  <c r="DE40"/>
  <c r="DD40"/>
  <c r="DC40"/>
  <c r="DB40"/>
  <c r="DA40"/>
  <c r="CZ40"/>
  <c r="CY40"/>
  <c r="CX40"/>
  <c r="CW40"/>
  <c r="CV40"/>
  <c r="CU40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X40"/>
  <c r="BW40"/>
  <c r="BV40"/>
  <c r="BU40"/>
  <c r="BT40"/>
  <c r="BS40"/>
  <c r="BR40"/>
  <c r="BQ40"/>
  <c r="BP40"/>
  <c r="BO40"/>
  <c r="BN40"/>
  <c r="BM40"/>
  <c r="BL40"/>
  <c r="BK40"/>
  <c r="BJ40"/>
  <c r="BI40"/>
  <c r="BH40"/>
  <c r="BG40"/>
  <c r="BF40"/>
  <c r="BE40"/>
  <c r="BD40"/>
  <c r="BC40"/>
  <c r="BB40"/>
  <c r="BA40"/>
  <c r="AZ40"/>
  <c r="AY40"/>
  <c r="AX40"/>
  <c r="AW40"/>
  <c r="AV40"/>
  <c r="AU40"/>
  <c r="AT40"/>
  <c r="AS40"/>
  <c r="AR40"/>
  <c r="AQ40"/>
  <c r="AP40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C39"/>
  <c r="IT34" i="6" l="1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T35" s="1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H35" s="1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E58" l="1"/>
  <c r="D58" s="1"/>
  <c r="E57"/>
  <c r="D57" s="1"/>
  <c r="E56"/>
  <c r="D56" s="1"/>
  <c r="K52"/>
  <c r="J52" s="1"/>
  <c r="K53"/>
  <c r="J53" s="1"/>
  <c r="K54"/>
  <c r="J54" s="1"/>
  <c r="M52"/>
  <c r="L52" s="1"/>
  <c r="M53"/>
  <c r="L53" s="1"/>
  <c r="M54"/>
  <c r="L54" s="1"/>
  <c r="I52"/>
  <c r="H52" s="1"/>
  <c r="I53"/>
  <c r="H53" s="1"/>
  <c r="I54"/>
  <c r="H54" s="1"/>
  <c r="G52"/>
  <c r="F52" s="1"/>
  <c r="G53"/>
  <c r="F53" s="1"/>
  <c r="G54"/>
  <c r="F54" s="1"/>
  <c r="E52"/>
  <c r="D52" s="1"/>
  <c r="E53"/>
  <c r="D53" s="1"/>
  <c r="E54"/>
  <c r="D54" s="1"/>
  <c r="E48"/>
  <c r="D48" s="1"/>
  <c r="E49"/>
  <c r="D49" s="1"/>
  <c r="K45"/>
  <c r="J45" s="1"/>
  <c r="K43"/>
  <c r="J43" s="1"/>
  <c r="K44"/>
  <c r="J44" s="1"/>
  <c r="E47"/>
  <c r="I43"/>
  <c r="H43" s="1"/>
  <c r="G44"/>
  <c r="F44" s="1"/>
  <c r="I44"/>
  <c r="H44" s="1"/>
  <c r="I45"/>
  <c r="H45" s="1"/>
  <c r="E43"/>
  <c r="D43" s="1"/>
  <c r="E44"/>
  <c r="D44" s="1"/>
  <c r="E45"/>
  <c r="D45" s="1"/>
  <c r="G45"/>
  <c r="F45" s="1"/>
  <c r="G43"/>
  <c r="F43" s="1"/>
  <c r="E40"/>
  <c r="D40" s="1"/>
  <c r="E38"/>
  <c r="D38" s="1"/>
  <c r="E39"/>
  <c r="D39" s="1"/>
  <c r="D59" l="1"/>
  <c r="E59"/>
  <c r="K55"/>
  <c r="J55"/>
  <c r="M55"/>
  <c r="L55"/>
  <c r="H55"/>
  <c r="I55"/>
  <c r="F55"/>
  <c r="G55"/>
  <c r="D55"/>
  <c r="E55"/>
  <c r="E50"/>
  <c r="D47"/>
  <c r="D50" s="1"/>
  <c r="J46"/>
  <c r="K46"/>
  <c r="G46"/>
  <c r="F46"/>
  <c r="H46"/>
  <c r="I46"/>
  <c r="E46"/>
  <c r="D46"/>
  <c r="E41"/>
  <c r="D41"/>
  <c r="FO17" i="5"/>
  <c r="EI18" i="3"/>
  <c r="DR39" i="2" l="1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IT17" i="5"/>
  <c r="IS17"/>
  <c r="IR17"/>
  <c r="IQ17"/>
  <c r="IP17"/>
  <c r="IO17"/>
  <c r="IN17"/>
  <c r="IM17"/>
  <c r="IL17"/>
  <c r="IK17"/>
  <c r="IJ17"/>
  <c r="II17"/>
  <c r="IH17"/>
  <c r="IG17"/>
  <c r="IF17"/>
  <c r="IE17"/>
  <c r="ID17"/>
  <c r="IC17"/>
  <c r="IB17"/>
  <c r="IA17"/>
  <c r="HZ17"/>
  <c r="HY17"/>
  <c r="HX17"/>
  <c r="HW17"/>
  <c r="HV17"/>
  <c r="HU17"/>
  <c r="HT17"/>
  <c r="HS17"/>
  <c r="HR17"/>
  <c r="HQ17"/>
  <c r="HP17"/>
  <c r="HO17"/>
  <c r="HN17"/>
  <c r="HM17"/>
  <c r="HL17"/>
  <c r="HK17"/>
  <c r="HJ17"/>
  <c r="HI17"/>
  <c r="HH17"/>
  <c r="HG17"/>
  <c r="HF17"/>
  <c r="HE17"/>
  <c r="HD17"/>
  <c r="HC17"/>
  <c r="HB17"/>
  <c r="HA17"/>
  <c r="GZ17"/>
  <c r="GY17"/>
  <c r="GX17"/>
  <c r="GW17"/>
  <c r="GV17"/>
  <c r="GU17"/>
  <c r="GT17"/>
  <c r="GS17"/>
  <c r="GR17"/>
  <c r="GQ17"/>
  <c r="GP17"/>
  <c r="GO17"/>
  <c r="GN17"/>
  <c r="GM17"/>
  <c r="GL17"/>
  <c r="GK17"/>
  <c r="GJ17"/>
  <c r="GI17"/>
  <c r="GH17"/>
  <c r="GG17"/>
  <c r="GF17"/>
  <c r="GE17"/>
  <c r="GD17"/>
  <c r="GC17"/>
  <c r="GB17"/>
  <c r="GA17"/>
  <c r="FZ17"/>
  <c r="FY17"/>
  <c r="FX17"/>
  <c r="FW17"/>
  <c r="FV17"/>
  <c r="FU17"/>
  <c r="FT17"/>
  <c r="FS17"/>
  <c r="FR17"/>
  <c r="FQ17"/>
  <c r="FP17"/>
  <c r="FN17"/>
  <c r="FM17"/>
  <c r="FL17"/>
  <c r="FK17"/>
  <c r="FJ17"/>
  <c r="FI17"/>
  <c r="FH17"/>
  <c r="FG17"/>
  <c r="FF17"/>
  <c r="FE17"/>
  <c r="FD17"/>
  <c r="FC17"/>
  <c r="FB17"/>
  <c r="FA17"/>
  <c r="EZ17"/>
  <c r="EY17"/>
  <c r="EX17"/>
  <c r="EW17"/>
  <c r="EV17"/>
  <c r="EU17"/>
  <c r="ET17"/>
  <c r="ES17"/>
  <c r="ER17"/>
  <c r="EQ17"/>
  <c r="EP17"/>
  <c r="EO17"/>
  <c r="EN17"/>
  <c r="EM17"/>
  <c r="EL17"/>
  <c r="EK17"/>
  <c r="EJ17"/>
  <c r="EI17"/>
  <c r="EH17"/>
  <c r="EG17"/>
  <c r="EF17"/>
  <c r="EE17"/>
  <c r="ED17"/>
  <c r="EC17"/>
  <c r="EC18" s="1"/>
  <c r="EB17"/>
  <c r="EA17"/>
  <c r="EA18" s="1"/>
  <c r="DZ17"/>
  <c r="DZ18" s="1"/>
  <c r="DY17"/>
  <c r="DX17"/>
  <c r="DW17"/>
  <c r="DV17"/>
  <c r="DU17"/>
  <c r="DT17"/>
  <c r="DS17"/>
  <c r="DR17"/>
  <c r="DQ17"/>
  <c r="DP17"/>
  <c r="DO17"/>
  <c r="DN17"/>
  <c r="DM17"/>
  <c r="DL17"/>
  <c r="DK17"/>
  <c r="DJ17"/>
  <c r="DI17"/>
  <c r="DH17"/>
  <c r="DG17"/>
  <c r="DF17"/>
  <c r="DE17"/>
  <c r="DE18" s="1"/>
  <c r="DD17"/>
  <c r="DD18" s="1"/>
  <c r="DC17"/>
  <c r="DB17"/>
  <c r="DA17"/>
  <c r="CZ17"/>
  <c r="CY17"/>
  <c r="CX17"/>
  <c r="CW17"/>
  <c r="CV17"/>
  <c r="CV18" s="1"/>
  <c r="CU17"/>
  <c r="CU18" s="1"/>
  <c r="CT17"/>
  <c r="CT18" s="1"/>
  <c r="CS17"/>
  <c r="CS18" s="1"/>
  <c r="CR17"/>
  <c r="CR18" s="1"/>
  <c r="CQ17"/>
  <c r="CQ18" s="1"/>
  <c r="CP17"/>
  <c r="CP18" s="1"/>
  <c r="CO17"/>
  <c r="CO18" s="1"/>
  <c r="CN17"/>
  <c r="CN18" s="1"/>
  <c r="CM17"/>
  <c r="CM18" s="1"/>
  <c r="CL17"/>
  <c r="CL18" s="1"/>
  <c r="CK17"/>
  <c r="CK18" s="1"/>
  <c r="CJ17"/>
  <c r="CJ18" s="1"/>
  <c r="CI17"/>
  <c r="CI18" s="1"/>
  <c r="CH17"/>
  <c r="CG17"/>
  <c r="CF17"/>
  <c r="CE17"/>
  <c r="CD17"/>
  <c r="CC17"/>
  <c r="CB17"/>
  <c r="CA17"/>
  <c r="BZ17"/>
  <c r="BY17"/>
  <c r="BX17"/>
  <c r="BW17"/>
  <c r="BV17"/>
  <c r="BU17"/>
  <c r="BT17"/>
  <c r="BS17"/>
  <c r="BR17"/>
  <c r="BQ17"/>
  <c r="BP17"/>
  <c r="BO17"/>
  <c r="BN17"/>
  <c r="BM17"/>
  <c r="BL17"/>
  <c r="BK17"/>
  <c r="BJ17"/>
  <c r="BI17"/>
  <c r="BH17"/>
  <c r="BG17"/>
  <c r="BF17"/>
  <c r="BE17"/>
  <c r="BD17"/>
  <c r="BC17"/>
  <c r="BB17"/>
  <c r="BA17"/>
  <c r="AZ17"/>
  <c r="AY17"/>
  <c r="AX17"/>
  <c r="AW17"/>
  <c r="AV17"/>
  <c r="AU17"/>
  <c r="AT17"/>
  <c r="AS17"/>
  <c r="AR17"/>
  <c r="AQ17"/>
  <c r="AP17"/>
  <c r="AN17"/>
  <c r="AM17"/>
  <c r="AL17"/>
  <c r="AK17"/>
  <c r="AJ17"/>
  <c r="AI17"/>
  <c r="AH17"/>
  <c r="AG17"/>
  <c r="AF17"/>
  <c r="AE17"/>
  <c r="AD17"/>
  <c r="AC17"/>
  <c r="AB17"/>
  <c r="AB18" s="1"/>
  <c r="AA17"/>
  <c r="AA18" s="1"/>
  <c r="Z17"/>
  <c r="Y17"/>
  <c r="X17"/>
  <c r="W17"/>
  <c r="V17"/>
  <c r="U17"/>
  <c r="T17"/>
  <c r="S17"/>
  <c r="R17"/>
  <c r="Q17"/>
  <c r="P17"/>
  <c r="O17"/>
  <c r="N17"/>
  <c r="M17"/>
  <c r="L17"/>
  <c r="K17"/>
  <c r="K18" s="1"/>
  <c r="J17"/>
  <c r="J18" s="1"/>
  <c r="I17"/>
  <c r="I18" s="1"/>
  <c r="H17"/>
  <c r="H18" s="1"/>
  <c r="G17"/>
  <c r="G18" s="1"/>
  <c r="F17"/>
  <c r="F18" s="1"/>
  <c r="E17"/>
  <c r="E18" s="1"/>
  <c r="D17"/>
  <c r="D18" s="1"/>
  <c r="C17"/>
  <c r="C18" s="1"/>
  <c r="GR39" i="4"/>
  <c r="GQ39"/>
  <c r="GP39"/>
  <c r="GO39"/>
  <c r="GN39"/>
  <c r="GM39"/>
  <c r="GL39"/>
  <c r="GK39"/>
  <c r="GJ39"/>
  <c r="GI39"/>
  <c r="GH39"/>
  <c r="GG39"/>
  <c r="GD39"/>
  <c r="GC39"/>
  <c r="GC40" s="1"/>
  <c r="GB39"/>
  <c r="GA39"/>
  <c r="FZ39"/>
  <c r="FY39"/>
  <c r="FX39"/>
  <c r="FW39"/>
  <c r="FV39"/>
  <c r="FU39"/>
  <c r="FT39"/>
  <c r="FS39"/>
  <c r="FR39"/>
  <c r="FQ39"/>
  <c r="FP39"/>
  <c r="FO39"/>
  <c r="FN39"/>
  <c r="FM39"/>
  <c r="FL39"/>
  <c r="FK39"/>
  <c r="FJ39"/>
  <c r="FI39"/>
  <c r="FH39"/>
  <c r="FG39"/>
  <c r="FF39"/>
  <c r="FE39"/>
  <c r="FD39"/>
  <c r="FC39"/>
  <c r="FB39"/>
  <c r="FA39"/>
  <c r="EZ39"/>
  <c r="EY39"/>
  <c r="EX39"/>
  <c r="EW39"/>
  <c r="EV39"/>
  <c r="EU39"/>
  <c r="ET39"/>
  <c r="ES39"/>
  <c r="ER39"/>
  <c r="EQ39"/>
  <c r="EP39"/>
  <c r="EO39"/>
  <c r="EN39"/>
  <c r="EM39"/>
  <c r="EL39"/>
  <c r="EK39"/>
  <c r="EJ39"/>
  <c r="EI39"/>
  <c r="EH39"/>
  <c r="EG39"/>
  <c r="EF39"/>
  <c r="EE39"/>
  <c r="ED39"/>
  <c r="EC39"/>
  <c r="EB39"/>
  <c r="EA39"/>
  <c r="DZ39"/>
  <c r="DY39"/>
  <c r="DX39"/>
  <c r="DW39"/>
  <c r="DV39"/>
  <c r="DU39"/>
  <c r="DT39"/>
  <c r="DS39"/>
  <c r="DR39"/>
  <c r="DQ39"/>
  <c r="DP39"/>
  <c r="DO39"/>
  <c r="DN39"/>
  <c r="DM39"/>
  <c r="DL39"/>
  <c r="DK39"/>
  <c r="DJ39"/>
  <c r="DI39"/>
  <c r="DH39"/>
  <c r="DG39"/>
  <c r="DF39"/>
  <c r="DE39"/>
  <c r="DD39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X39"/>
  <c r="BW39"/>
  <c r="BV39"/>
  <c r="BU39"/>
  <c r="BT39"/>
  <c r="BS39"/>
  <c r="BR39"/>
  <c r="BQ39"/>
  <c r="BP39"/>
  <c r="BO39"/>
  <c r="BN39"/>
  <c r="BM39"/>
  <c r="BL39"/>
  <c r="BK39"/>
  <c r="BJ39"/>
  <c r="BI39"/>
  <c r="BH39"/>
  <c r="BG39"/>
  <c r="BF39"/>
  <c r="BE39"/>
  <c r="BD39"/>
  <c r="BC39"/>
  <c r="BB39"/>
  <c r="BA39"/>
  <c r="AZ39"/>
  <c r="AY39"/>
  <c r="AX39"/>
  <c r="AW39"/>
  <c r="AV39"/>
  <c r="AU39"/>
  <c r="AT39"/>
  <c r="AS39"/>
  <c r="AR39"/>
  <c r="AQ39"/>
  <c r="AP39"/>
  <c r="AO39"/>
  <c r="AN39"/>
  <c r="AM39"/>
  <c r="AL39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FK18" i="3"/>
  <c r="FK19" s="1"/>
  <c r="FJ18"/>
  <c r="FI18"/>
  <c r="FH18"/>
  <c r="FH19" s="1"/>
  <c r="FG18"/>
  <c r="FF18"/>
  <c r="FE18"/>
  <c r="FE19" s="1"/>
  <c r="FD18"/>
  <c r="FD19" s="1"/>
  <c r="FC18"/>
  <c r="FB18"/>
  <c r="FB19" s="1"/>
  <c r="FA18"/>
  <c r="EZ18"/>
  <c r="EY18"/>
  <c r="EY19" s="1"/>
  <c r="EX18"/>
  <c r="EW18"/>
  <c r="EV18"/>
  <c r="EV19" s="1"/>
  <c r="EU18"/>
  <c r="ET18"/>
  <c r="ES18"/>
  <c r="ES19" s="1"/>
  <c r="ER18"/>
  <c r="EQ18"/>
  <c r="EP18"/>
  <c r="EO18"/>
  <c r="EO19" s="1"/>
  <c r="EN18"/>
  <c r="EM18"/>
  <c r="EM19" s="1"/>
  <c r="EL18"/>
  <c r="EK18"/>
  <c r="EJ18"/>
  <c r="EJ19" s="1"/>
  <c r="EH18"/>
  <c r="EG18"/>
  <c r="EG19" s="1"/>
  <c r="EF18"/>
  <c r="EF19" s="1"/>
  <c r="EE18"/>
  <c r="ED18"/>
  <c r="ED19" s="1"/>
  <c r="EC18"/>
  <c r="EB18"/>
  <c r="EA18"/>
  <c r="EA19" s="1"/>
  <c r="DZ18"/>
  <c r="DY18"/>
  <c r="DX18"/>
  <c r="DX19" s="1"/>
  <c r="DW18"/>
  <c r="DW19" s="1"/>
  <c r="DV18"/>
  <c r="DU18"/>
  <c r="DU19" s="1"/>
  <c r="DT18"/>
  <c r="DS18"/>
  <c r="DR18"/>
  <c r="DR19" s="1"/>
  <c r="DQ18"/>
  <c r="DQ19" s="1"/>
  <c r="DP18"/>
  <c r="DO18"/>
  <c r="DO19" s="1"/>
  <c r="DN18"/>
  <c r="DN19" s="1"/>
  <c r="DM18"/>
  <c r="DL18"/>
  <c r="DL19" s="1"/>
  <c r="DK18"/>
  <c r="DK19" s="1"/>
  <c r="DJ18"/>
  <c r="DI18"/>
  <c r="DI19" s="1"/>
  <c r="DH18"/>
  <c r="DH19" s="1"/>
  <c r="DG18"/>
  <c r="DF18"/>
  <c r="DF19" s="1"/>
  <c r="DE18"/>
  <c r="DD18"/>
  <c r="DC18"/>
  <c r="DC19" s="1"/>
  <c r="DB18"/>
  <c r="DA18"/>
  <c r="CZ18"/>
  <c r="CZ19" s="1"/>
  <c r="CY18"/>
  <c r="CX18"/>
  <c r="CW18"/>
  <c r="CV18"/>
  <c r="CV19" s="1"/>
  <c r="CU18"/>
  <c r="CT18"/>
  <c r="CT19" s="1"/>
  <c r="CS18"/>
  <c r="CR18"/>
  <c r="CQ18"/>
  <c r="CQ19" s="1"/>
  <c r="CP18"/>
  <c r="CO18"/>
  <c r="CN18"/>
  <c r="CN19" s="1"/>
  <c r="CM18"/>
  <c r="CL18"/>
  <c r="CK18"/>
  <c r="CK19" s="1"/>
  <c r="CJ18"/>
  <c r="CI18"/>
  <c r="CH18"/>
  <c r="CH19" s="1"/>
  <c r="CG18"/>
  <c r="CF18"/>
  <c r="CE18"/>
  <c r="CE19" s="1"/>
  <c r="CD18"/>
  <c r="CD19" s="1"/>
  <c r="CC18"/>
  <c r="CB18"/>
  <c r="CB19" s="1"/>
  <c r="CA18"/>
  <c r="BZ18"/>
  <c r="BY18"/>
  <c r="BX18"/>
  <c r="BW18"/>
  <c r="BV18"/>
  <c r="BU18"/>
  <c r="BT18"/>
  <c r="BS18"/>
  <c r="BR18"/>
  <c r="BQ18"/>
  <c r="BP18"/>
  <c r="BO18"/>
  <c r="BN18"/>
  <c r="BM18"/>
  <c r="BL18"/>
  <c r="BK18"/>
  <c r="BJ18"/>
  <c r="BI18"/>
  <c r="BH18"/>
  <c r="BG18"/>
  <c r="BF18"/>
  <c r="BE18"/>
  <c r="BD18"/>
  <c r="BC18"/>
  <c r="BB18"/>
  <c r="BA18"/>
  <c r="AZ18"/>
  <c r="AY18"/>
  <c r="AX18"/>
  <c r="AW18"/>
  <c r="AV18"/>
  <c r="AU18"/>
  <c r="AU19" s="1"/>
  <c r="AT18"/>
  <c r="AS18"/>
  <c r="AR18"/>
  <c r="AR19" s="1"/>
  <c r="AQ18"/>
  <c r="AP18"/>
  <c r="AO18"/>
  <c r="AO19" s="1"/>
  <c r="AN18"/>
  <c r="AM18"/>
  <c r="AL18"/>
  <c r="AL19" s="1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S19" s="1"/>
  <c r="R18"/>
  <c r="Q18"/>
  <c r="Q19" s="1"/>
  <c r="P18"/>
  <c r="O18"/>
  <c r="N18"/>
  <c r="M19"/>
  <c r="L18"/>
  <c r="K18"/>
  <c r="J18"/>
  <c r="I18"/>
  <c r="G18"/>
  <c r="F18"/>
  <c r="E18"/>
  <c r="D18"/>
  <c r="C18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V40"/>
  <c r="U40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C40"/>
  <c r="D41" l="1"/>
  <c r="C41"/>
  <c r="E41" i="5"/>
  <c r="D41" s="1"/>
  <c r="E40"/>
  <c r="D40" s="1"/>
  <c r="E39"/>
  <c r="D39" s="1"/>
  <c r="M35"/>
  <c r="L35" s="1"/>
  <c r="M36"/>
  <c r="L36" s="1"/>
  <c r="M37"/>
  <c r="L37" s="1"/>
  <c r="K35"/>
  <c r="K36"/>
  <c r="J36" s="1"/>
  <c r="K37"/>
  <c r="J37" s="1"/>
  <c r="I35"/>
  <c r="H35" s="1"/>
  <c r="I36"/>
  <c r="H36" s="1"/>
  <c r="I37"/>
  <c r="H37" s="1"/>
  <c r="G35"/>
  <c r="F35" s="1"/>
  <c r="G36"/>
  <c r="F36" s="1"/>
  <c r="G37"/>
  <c r="F37" s="1"/>
  <c r="E35"/>
  <c r="D35" s="1"/>
  <c r="E36"/>
  <c r="D36" s="1"/>
  <c r="E37"/>
  <c r="D37" s="1"/>
  <c r="E30"/>
  <c r="D30" s="1"/>
  <c r="E32"/>
  <c r="K26"/>
  <c r="J26" s="1"/>
  <c r="K27"/>
  <c r="J27" s="1"/>
  <c r="K28"/>
  <c r="J28" s="1"/>
  <c r="I27"/>
  <c r="H27" s="1"/>
  <c r="I28"/>
  <c r="H28" s="1"/>
  <c r="I26"/>
  <c r="H26" s="1"/>
  <c r="G26"/>
  <c r="F26" s="1"/>
  <c r="G27"/>
  <c r="F27" s="1"/>
  <c r="G28"/>
  <c r="F28" s="1"/>
  <c r="E26"/>
  <c r="D26" s="1"/>
  <c r="E27"/>
  <c r="D27" s="1"/>
  <c r="E28"/>
  <c r="D28" s="1"/>
  <c r="E21"/>
  <c r="D21" s="1"/>
  <c r="E22"/>
  <c r="D22" s="1"/>
  <c r="E63" i="4"/>
  <c r="E61"/>
  <c r="M57"/>
  <c r="M58"/>
  <c r="M59"/>
  <c r="K57"/>
  <c r="K58"/>
  <c r="K59"/>
  <c r="I57"/>
  <c r="I58"/>
  <c r="I59"/>
  <c r="G57"/>
  <c r="G58"/>
  <c r="G59"/>
  <c r="E57"/>
  <c r="E58"/>
  <c r="E59"/>
  <c r="E54"/>
  <c r="E52"/>
  <c r="E53"/>
  <c r="I48"/>
  <c r="I49"/>
  <c r="I50"/>
  <c r="G48"/>
  <c r="G49"/>
  <c r="G50"/>
  <c r="E48"/>
  <c r="E49"/>
  <c r="E50"/>
  <c r="E43"/>
  <c r="E44"/>
  <c r="E45"/>
  <c r="E42" i="3"/>
  <c r="E41"/>
  <c r="D41" s="1"/>
  <c r="E40"/>
  <c r="D40" s="1"/>
  <c r="M36"/>
  <c r="L36" s="1"/>
  <c r="M37"/>
  <c r="L37" s="1"/>
  <c r="M38"/>
  <c r="L38" s="1"/>
  <c r="K36"/>
  <c r="J36" s="1"/>
  <c r="K37"/>
  <c r="J37" s="1"/>
  <c r="K38"/>
  <c r="J38" s="1"/>
  <c r="I36"/>
  <c r="H36" s="1"/>
  <c r="I37"/>
  <c r="H37" s="1"/>
  <c r="I38"/>
  <c r="H38" s="1"/>
  <c r="G36"/>
  <c r="F36" s="1"/>
  <c r="G37"/>
  <c r="F37" s="1"/>
  <c r="G38"/>
  <c r="F38" s="1"/>
  <c r="E36"/>
  <c r="D36" s="1"/>
  <c r="E37"/>
  <c r="D37" s="1"/>
  <c r="E38"/>
  <c r="D38" s="1"/>
  <c r="E31"/>
  <c r="D31" s="1"/>
  <c r="E32"/>
  <c r="D32" s="1"/>
  <c r="E33"/>
  <c r="D33" s="1"/>
  <c r="E29"/>
  <c r="D29" s="1"/>
  <c r="E28"/>
  <c r="D28" s="1"/>
  <c r="D23"/>
  <c r="I27"/>
  <c r="H27" s="1"/>
  <c r="I28"/>
  <c r="H28" s="1"/>
  <c r="I29"/>
  <c r="H29" s="1"/>
  <c r="E27"/>
  <c r="D27" s="1"/>
  <c r="M57" i="2"/>
  <c r="L57" s="1"/>
  <c r="M58"/>
  <c r="L58" s="1"/>
  <c r="M59"/>
  <c r="L59" s="1"/>
  <c r="K57"/>
  <c r="J57" s="1"/>
  <c r="K58"/>
  <c r="J58" s="1"/>
  <c r="K59"/>
  <c r="J59" s="1"/>
  <c r="I57"/>
  <c r="H57" s="1"/>
  <c r="I58"/>
  <c r="H58" s="1"/>
  <c r="I59"/>
  <c r="H59" s="1"/>
  <c r="G57"/>
  <c r="F57" s="1"/>
  <c r="G58"/>
  <c r="F58" s="1"/>
  <c r="G59"/>
  <c r="F59" s="1"/>
  <c r="E57"/>
  <c r="D57" s="1"/>
  <c r="E58"/>
  <c r="D58" s="1"/>
  <c r="E59"/>
  <c r="D59" s="1"/>
  <c r="E50"/>
  <c r="E48"/>
  <c r="D48" s="1"/>
  <c r="E49"/>
  <c r="D49" s="1"/>
  <c r="G48"/>
  <c r="F48" s="1"/>
  <c r="G49"/>
  <c r="F49" s="1"/>
  <c r="G50"/>
  <c r="E52"/>
  <c r="D52" s="1"/>
  <c r="E54"/>
  <c r="D54" s="1"/>
  <c r="E61"/>
  <c r="D61" s="1"/>
  <c r="G58" i="1"/>
  <c r="F58" s="1"/>
  <c r="G59"/>
  <c r="F59" s="1"/>
  <c r="G60"/>
  <c r="F60" s="1"/>
  <c r="E58"/>
  <c r="D58" s="1"/>
  <c r="E59"/>
  <c r="D59" s="1"/>
  <c r="E60"/>
  <c r="D60" s="1"/>
  <c r="E49"/>
  <c r="D49" s="1"/>
  <c r="E50"/>
  <c r="D50" s="1"/>
  <c r="E51"/>
  <c r="D51" s="1"/>
  <c r="G51"/>
  <c r="F51" s="1"/>
  <c r="G49"/>
  <c r="G50"/>
  <c r="F50" s="1"/>
  <c r="U41"/>
  <c r="V41"/>
  <c r="E45" s="1"/>
  <c r="D45" s="1"/>
  <c r="W41"/>
  <c r="E46" s="1"/>
  <c r="D46" s="1"/>
  <c r="E53"/>
  <c r="D53" s="1"/>
  <c r="E31" i="5"/>
  <c r="D31" s="1"/>
  <c r="E43" i="2"/>
  <c r="D43" s="1"/>
  <c r="E45"/>
  <c r="D45" s="1"/>
  <c r="D50"/>
  <c r="E55" i="1"/>
  <c r="D55" s="1"/>
  <c r="E62"/>
  <c r="D62" s="1"/>
  <c r="E44" i="2"/>
  <c r="D44" s="1"/>
  <c r="E53"/>
  <c r="D53" s="1"/>
  <c r="E54" i="1"/>
  <c r="D54" s="1"/>
  <c r="E63"/>
  <c r="D63" s="1"/>
  <c r="E64"/>
  <c r="D64" s="1"/>
  <c r="E23" i="5"/>
  <c r="D23" s="1"/>
  <c r="E62" i="2"/>
  <c r="D62" s="1"/>
  <c r="E63"/>
  <c r="D63" s="1"/>
  <c r="J35" i="5" l="1"/>
  <c r="J38" s="1"/>
  <c r="G28" i="3"/>
  <c r="F28" s="1"/>
  <c r="G29"/>
  <c r="F29" s="1"/>
  <c r="K29" i="5"/>
  <c r="J29"/>
  <c r="H30" i="3"/>
  <c r="I30"/>
  <c r="G27"/>
  <c r="F27" s="1"/>
  <c r="E44" i="1"/>
  <c r="D44" s="1"/>
  <c r="D47" s="1"/>
  <c r="L38" i="5"/>
  <c r="M38"/>
  <c r="K38"/>
  <c r="I38"/>
  <c r="H38"/>
  <c r="F38"/>
  <c r="G38"/>
  <c r="E33"/>
  <c r="H29"/>
  <c r="I29"/>
  <c r="F29"/>
  <c r="G29"/>
  <c r="D29"/>
  <c r="D42"/>
  <c r="L60" i="4"/>
  <c r="M60"/>
  <c r="K60"/>
  <c r="J60"/>
  <c r="H60"/>
  <c r="I60"/>
  <c r="F60"/>
  <c r="G60"/>
  <c r="I51"/>
  <c r="H51"/>
  <c r="G51"/>
  <c r="F51"/>
  <c r="D46"/>
  <c r="M39" i="3"/>
  <c r="L39"/>
  <c r="K39"/>
  <c r="J39"/>
  <c r="H39"/>
  <c r="I39"/>
  <c r="G39"/>
  <c r="F39"/>
  <c r="D38" i="5"/>
  <c r="E29"/>
  <c r="E42"/>
  <c r="D55" i="4"/>
  <c r="E30" i="3"/>
  <c r="E39"/>
  <c r="E43"/>
  <c r="D30"/>
  <c r="D43"/>
  <c r="M60" i="2"/>
  <c r="L60"/>
  <c r="J60"/>
  <c r="K60"/>
  <c r="H60"/>
  <c r="I60"/>
  <c r="G51"/>
  <c r="F50"/>
  <c r="F51" s="1"/>
  <c r="E55"/>
  <c r="D55"/>
  <c r="D51"/>
  <c r="E46"/>
  <c r="D60"/>
  <c r="D46"/>
  <c r="F61" i="1"/>
  <c r="G61"/>
  <c r="F49"/>
  <c r="F52" s="1"/>
  <c r="G52"/>
  <c r="D56"/>
  <c r="D65"/>
  <c r="D25" i="3"/>
  <c r="D60" i="4"/>
  <c r="E38" i="5"/>
  <c r="E25" i="3"/>
  <c r="D39"/>
  <c r="E34"/>
  <c r="D34"/>
  <c r="D33" i="5"/>
  <c r="E51" i="2"/>
  <c r="E60"/>
  <c r="E60" i="4"/>
  <c r="E56" i="1"/>
  <c r="D61"/>
  <c r="E64" i="2"/>
  <c r="E55" i="4"/>
  <c r="E65" i="1"/>
  <c r="E51" i="4"/>
  <c r="E52" i="1"/>
  <c r="D51" i="4"/>
  <c r="E46"/>
  <c r="E61" i="1"/>
  <c r="D64" i="2"/>
  <c r="E24" i="5"/>
  <c r="D24"/>
  <c r="D52" i="1"/>
  <c r="G30" i="3" l="1"/>
  <c r="F30"/>
  <c r="E47" i="1"/>
  <c r="GE40" i="4"/>
  <c r="E62" s="1"/>
  <c r="D64" l="1"/>
  <c r="E64"/>
</calcChain>
</file>

<file path=xl/sharedStrings.xml><?xml version="1.0" encoding="utf-8"?>
<sst xmlns="http://schemas.openxmlformats.org/spreadsheetml/2006/main" count="2272" uniqueCount="1422">
  <si>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</si>
  <si>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</si>
  <si>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</si>
  <si>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</si>
  <si>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</si>
  <si>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</si>
  <si>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</si>
  <si>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</si>
  <si>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</si>
  <si>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</si>
  <si>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</si>
  <si>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</si>
  <si>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</si>
  <si>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</si>
  <si>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</si>
  <si>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</si>
  <si>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</si>
  <si>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</si>
  <si>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</si>
  <si>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</si>
  <si>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</si>
  <si>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</si>
  <si>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</si>
  <si>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</si>
  <si>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</si>
  <si>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</si>
  <si>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</si>
  <si>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</si>
  <si>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</si>
  <si>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</si>
  <si>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</si>
  <si>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</si>
  <si>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</si>
  <si>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</si>
  <si>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</si>
  <si>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</si>
  <si>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</si>
  <si>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</si>
  <si>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</si>
  <si>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</si>
  <si>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</si>
  <si>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</si>
  <si>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</si>
  <si>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</si>
  <si>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</si>
  <si>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</si>
  <si>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</si>
  <si>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</si>
  <si>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</si>
  <si>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</si>
  <si>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</si>
  <si>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</si>
  <si>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</si>
  <si>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</si>
  <si>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</si>
  <si>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</si>
  <si>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</si>
  <si>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</si>
  <si>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</si>
  <si>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</si>
  <si>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</si>
  <si>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</si>
  <si>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</si>
  <si>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</si>
  <si>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</si>
  <si>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</si>
  <si>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</si>
  <si>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</si>
  <si>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</si>
  <si>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</si>
  <si>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</si>
  <si>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</si>
  <si>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</si>
  <si>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</si>
  <si>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</si>
  <si>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</si>
  <si>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</si>
  <si>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</si>
  <si>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</si>
  <si>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</si>
  <si>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</si>
  <si>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</si>
  <si>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</si>
  <si>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</si>
  <si>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</si>
  <si>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</si>
  <si>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</si>
  <si>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</si>
  <si>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</si>
  <si>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</si>
  <si>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</si>
  <si>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</si>
  <si>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</si>
  <si>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</si>
  <si>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</si>
  <si>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</si>
  <si>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</si>
  <si>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</si>
  <si>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</si>
  <si>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</si>
  <si>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</si>
  <si>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</si>
  <si>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</si>
  <si>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</si>
  <si>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</si>
  <si>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</si>
  <si>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</si>
  <si>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</si>
  <si>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</si>
  <si>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</si>
  <si>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</si>
  <si>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</si>
  <si>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</si>
  <si>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</si>
  <si>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</si>
  <si>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</si>
  <si>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</si>
  <si>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</si>
  <si>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</si>
  <si>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</si>
  <si>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</si>
  <si>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</si>
  <si>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</si>
  <si>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</si>
  <si>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</si>
  <si>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</si>
  <si>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</si>
  <si>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</si>
  <si>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</si>
  <si>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</si>
  <si>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</si>
  <si>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</si>
  <si>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</si>
  <si>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</si>
  <si>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</si>
  <si>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</si>
  <si>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</si>
  <si>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</si>
  <si>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</si>
  <si>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</si>
  <si>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</si>
  <si>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</si>
  <si>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</si>
  <si>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</si>
  <si>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</si>
  <si>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</si>
  <si>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</si>
  <si>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</si>
  <si>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</si>
  <si>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</si>
  <si>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</si>
  <si>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</si>
  <si>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</si>
  <si>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</si>
  <si>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</si>
  <si>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</si>
  <si>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</si>
  <si>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</si>
  <si>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</si>
  <si>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</si>
  <si>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</si>
  <si>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</si>
  <si>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</si>
  <si>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</si>
  <si>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</si>
  <si>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</si>
  <si>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</si>
  <si>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</si>
  <si>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</si>
  <si>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</si>
  <si>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</si>
  <si>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</si>
  <si>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</si>
  <si>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</si>
  <si>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</si>
  <si>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</si>
  <si>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</si>
  <si>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</si>
  <si>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</si>
  <si>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</si>
  <si>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</si>
  <si>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</si>
  <si>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</si>
  <si>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</si>
  <si>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</si>
  <si>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</si>
  <si>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</si>
  <si>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</si>
  <si>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</si>
  <si>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</si>
  <si>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</si>
  <si>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</si>
  <si>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</si>
  <si>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</si>
  <si>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</si>
  <si>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</si>
  <si>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</si>
  <si>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</si>
  <si>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</si>
  <si>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</si>
  <si>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</si>
  <si>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</si>
  <si>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</si>
  <si>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</si>
  <si>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</si>
  <si>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</si>
  <si>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</si>
  <si>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</si>
  <si>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</si>
  <si>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</si>
  <si>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</si>
  <si>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</si>
  <si>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</si>
  <si>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</si>
  <si>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</si>
  <si>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</si>
  <si>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</si>
  <si>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</si>
  <si>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</si>
  <si>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</si>
  <si>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</si>
  <si>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</si>
  <si>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</si>
  <si>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</si>
  <si>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</si>
  <si>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</si>
  <si>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</si>
  <si>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</si>
  <si>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</si>
  <si>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</si>
  <si>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</si>
  <si>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</si>
  <si>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</si>
  <si>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</si>
  <si>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</si>
  <si>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</si>
  <si>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</si>
  <si>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</si>
  <si>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</si>
  <si>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</si>
  <si>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</si>
  <si>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</si>
  <si>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</si>
  <si>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</si>
  <si>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</si>
  <si>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</si>
  <si>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</si>
  <si>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</si>
  <si>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</si>
  <si>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</si>
  <si>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</si>
  <si>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</si>
  <si>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</si>
  <si>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</si>
  <si>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</si>
  <si>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</si>
  <si>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</si>
  <si>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</si>
  <si>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</si>
  <si>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</si>
  <si>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</si>
  <si>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</si>
  <si>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</si>
  <si>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</si>
  <si>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</si>
  <si>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</si>
  <si>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</si>
  <si>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</si>
  <si>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</si>
  <si>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</si>
  <si>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</si>
  <si>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</si>
  <si>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</si>
  <si>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</si>
  <si>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</si>
  <si>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</si>
  <si>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</si>
  <si>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</si>
  <si>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</si>
  <si>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</si>
  <si>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</si>
  <si>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</si>
  <si>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</si>
  <si>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</si>
  <si>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</si>
  <si>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</si>
  <si>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</si>
  <si>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</si>
  <si>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</si>
  <si>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</si>
  <si>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</si>
  <si>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</si>
  <si>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</si>
  <si>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</si>
  <si>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</si>
  <si>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</si>
  <si>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</si>
  <si>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</si>
  <si>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</si>
  <si>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</si>
  <si>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</si>
  <si>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</si>
  <si>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</si>
  <si>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</si>
  <si>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</si>
  <si>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</si>
  <si>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</si>
  <si>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</si>
  <si>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</si>
  <si>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</si>
  <si>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</si>
  <si>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</si>
  <si>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</si>
  <si>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</si>
  <si>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</si>
  <si>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</si>
  <si>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</si>
  <si>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</si>
  <si>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</si>
  <si>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</si>
  <si>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</si>
  <si>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</si>
  <si>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</si>
  <si>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</si>
  <si>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</si>
  <si>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</si>
  <si>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</si>
  <si>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</si>
  <si>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</si>
  <si>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</si>
  <si>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</si>
  <si>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</si>
  <si>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</si>
  <si>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</si>
  <si>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</si>
  <si>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</si>
  <si>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</si>
  <si>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</si>
  <si>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</si>
  <si>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</si>
  <si>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</si>
  <si>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</si>
  <si>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</si>
  <si>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</si>
  <si>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</si>
  <si>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</si>
  <si>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</si>
  <si>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</si>
  <si>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</si>
  <si>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</si>
  <si>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</si>
  <si>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</si>
  <si>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</si>
  <si>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</si>
  <si>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</si>
  <si>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</si>
  <si>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</si>
  <si>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</si>
  <si>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</si>
  <si>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</si>
  <si>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</si>
  <si>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</si>
  <si>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</si>
  <si>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</si>
  <si>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</si>
  <si>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</si>
  <si>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</si>
  <si>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</si>
  <si>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</si>
  <si>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</si>
  <si>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</si>
  <si>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</si>
  <si>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</si>
  <si>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</si>
  <si>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</si>
  <si>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</si>
  <si>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</si>
  <si>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</si>
  <si>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</si>
  <si>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</si>
  <si>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</si>
  <si>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</si>
  <si>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</si>
  <si>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</si>
  <si>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</si>
  <si>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</si>
  <si>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</si>
  <si>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</si>
  <si>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</si>
  <si>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</si>
  <si>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</si>
  <si>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</si>
  <si>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</si>
  <si>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</si>
  <si>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</si>
  <si>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</si>
  <si>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</si>
  <si>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</si>
  <si>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</si>
  <si>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</si>
  <si>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</si>
  <si>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</si>
  <si>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</si>
  <si>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</si>
  <si>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</si>
  <si>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</si>
  <si>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</si>
  <si>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</si>
  <si>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</si>
  <si>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</si>
  <si>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</si>
  <si>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</si>
  <si>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</si>
  <si>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</si>
  <si>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</si>
  <si>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</si>
  <si>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</si>
  <si>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</si>
  <si>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</si>
  <si>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</si>
  <si>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</si>
  <si>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</si>
  <si>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</si>
  <si>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</si>
  <si>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</si>
  <si>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</si>
  <si>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</si>
  <si>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</si>
  <si>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</si>
  <si>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</si>
  <si>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</si>
  <si>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</si>
  <si>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</si>
  <si>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</si>
  <si>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</si>
  <si>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</si>
  <si>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</si>
  <si>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</si>
  <si>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</si>
  <si>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</si>
  <si>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</si>
  <si>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</si>
  <si>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</si>
  <si>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</si>
  <si>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</si>
  <si>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</si>
  <si>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</si>
  <si>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</si>
  <si>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</si>
  <si>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</si>
  <si>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</si>
  <si>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</si>
  <si>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</si>
  <si>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</si>
  <si>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</si>
  <si>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</si>
  <si>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</si>
  <si>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</si>
  <si>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</si>
  <si>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</si>
  <si>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</si>
  <si>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</si>
  <si>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</si>
  <si>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</si>
  <si>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</si>
  <si>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</si>
  <si>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</si>
  <si>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</si>
  <si>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</si>
  <si>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</si>
  <si>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</si>
  <si>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</si>
  <si>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</si>
  <si>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</si>
  <si>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</si>
  <si>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</si>
  <si>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</si>
  <si>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</si>
  <si>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</si>
  <si>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</si>
  <si>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</si>
  <si>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</si>
  <si>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</si>
  <si>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</si>
  <si>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</si>
  <si>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</si>
  <si>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</si>
  <si>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</si>
  <si>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</si>
  <si>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</si>
  <si>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</si>
  <si>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</si>
  <si>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</si>
  <si>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</si>
  <si>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</si>
  <si>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</si>
  <si>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</si>
  <si>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</si>
  <si>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</si>
  <si>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</si>
  <si>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</si>
  <si>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</si>
  <si>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</si>
  <si>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</si>
  <si>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</si>
  <si>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</si>
  <si>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</si>
  <si>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</si>
  <si>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</si>
  <si>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</si>
  <si>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</si>
  <si>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</si>
  <si>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</si>
  <si>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</si>
  <si>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</si>
  <si>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</si>
  <si>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</si>
  <si>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</si>
  <si>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</si>
  <si>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</si>
  <si>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</si>
  <si>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</si>
  <si>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</si>
  <si>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</si>
  <si>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</si>
  <si>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</si>
  <si>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</si>
  <si>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</si>
  <si>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</si>
  <si>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</si>
  <si>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</si>
  <si>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</si>
  <si>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</si>
  <si>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</si>
  <si>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</si>
  <si>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</si>
  <si>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</si>
  <si>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</si>
  <si>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</si>
  <si>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</si>
  <si>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</si>
  <si>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</si>
  <si>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</si>
  <si>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</si>
  <si>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</si>
  <si>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</si>
  <si>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</si>
  <si>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</si>
  <si>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</si>
  <si>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</si>
  <si>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</si>
  <si>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</si>
  <si>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</si>
  <si>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</si>
  <si>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</si>
  <si>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</si>
  <si>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</si>
  <si>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</si>
  <si>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</si>
  <si>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</si>
  <si>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</si>
  <si>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</si>
  <si>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</si>
  <si>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</si>
  <si>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</si>
  <si>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</si>
  <si>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</si>
  <si>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</si>
  <si>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</si>
  <si>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</si>
  <si>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</si>
  <si>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</si>
  <si>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</si>
  <si>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</si>
  <si>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</si>
  <si>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</si>
  <si>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</si>
  <si>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</si>
  <si>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</si>
  <si>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</si>
  <si>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</si>
  <si>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</si>
  <si>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</si>
  <si>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</si>
  <si>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</si>
  <si>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</si>
  <si>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</si>
  <si>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</si>
  <si>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</si>
  <si>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</si>
  <si>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</si>
  <si>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</si>
  <si>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</si>
  <si>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</si>
  <si>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</si>
  <si>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</si>
  <si>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</si>
  <si>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</si>
  <si>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</si>
  <si>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</si>
  <si>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</si>
  <si>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</si>
  <si>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</si>
  <si>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</si>
  <si>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</si>
  <si>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</si>
  <si>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</si>
  <si>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</si>
  <si>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</si>
  <si>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</si>
  <si>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</si>
  <si>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</si>
  <si>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</si>
  <si>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</si>
  <si>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</si>
  <si>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</si>
  <si>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</si>
  <si>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</si>
  <si>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</si>
  <si>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</si>
  <si>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</si>
  <si>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</si>
  <si>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</si>
  <si>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</si>
  <si>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</si>
  <si>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</si>
  <si>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</si>
  <si>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</si>
  <si>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</si>
  <si>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</si>
  <si>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</si>
  <si>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</si>
  <si>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</si>
  <si>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</si>
  <si>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</si>
  <si>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</si>
  <si>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</si>
  <si>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</si>
  <si>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</si>
  <si>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</si>
  <si>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</si>
  <si>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</si>
  <si>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</si>
  <si>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</si>
  <si>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</si>
  <si>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</si>
  <si>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</si>
  <si>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</si>
  <si>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</si>
  <si>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</si>
  <si>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</si>
  <si>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</si>
  <si>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</si>
  <si>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</si>
  <si>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</si>
  <si>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</si>
  <si>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</si>
  <si>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</si>
  <si>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</si>
  <si>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</si>
  <si>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</si>
  <si>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</si>
  <si>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</si>
  <si>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</si>
  <si>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</si>
  <si>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</si>
  <si>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</si>
  <si>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</si>
  <si>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</si>
  <si>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</si>
  <si>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</si>
  <si>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</si>
  <si>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</si>
  <si>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</si>
  <si>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</si>
  <si>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</si>
  <si>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</si>
  <si>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</si>
  <si>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</si>
  <si>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</si>
  <si>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</si>
  <si>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</si>
  <si>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</si>
  <si>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</si>
  <si>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</si>
  <si>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</si>
  <si>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</si>
  <si>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</si>
  <si>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</si>
  <si>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</si>
  <si>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</si>
  <si>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</si>
  <si>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</si>
  <si>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</si>
  <si>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</si>
  <si>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</si>
  <si>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</si>
  <si>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</si>
  <si>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</si>
  <si>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</si>
  <si>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</si>
  <si>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</si>
  <si>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</si>
  <si>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</si>
  <si>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</si>
  <si>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</si>
  <si>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</si>
  <si>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</si>
  <si>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</si>
  <si>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</si>
  <si>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</si>
  <si>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</si>
  <si>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</si>
  <si>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</si>
  <si>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</si>
  <si>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</si>
  <si>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</si>
  <si>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</si>
  <si>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</si>
  <si>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</si>
  <si>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</si>
  <si>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</si>
  <si>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</si>
  <si>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</si>
  <si>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</si>
  <si>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</si>
  <si>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</si>
  <si>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</si>
  <si>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</si>
  <si>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</si>
  <si>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</si>
  <si>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</si>
  <si>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</si>
  <si>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</si>
  <si>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</si>
  <si>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</si>
  <si>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</si>
  <si>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</si>
  <si>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</si>
  <si>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</si>
  <si>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</si>
  <si>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</si>
  <si>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</si>
  <si>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</si>
  <si>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</si>
  <si>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</si>
  <si>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</si>
  <si>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</si>
  <si>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</si>
  <si>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</si>
  <si>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</si>
  <si>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</si>
  <si>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</si>
  <si>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</si>
  <si>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</si>
  <si>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</si>
  <si>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</si>
  <si>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</si>
  <si>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</si>
  <si>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</si>
  <si>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</si>
  <si>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</si>
  <si>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</si>
  <si>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</si>
  <si>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</si>
  <si>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</si>
  <si>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</si>
  <si>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</si>
  <si>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</si>
  <si>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</si>
  <si>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</si>
  <si>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</si>
  <si>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</si>
  <si>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</si>
  <si>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</si>
  <si>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</si>
  <si>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</si>
  <si>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</si>
  <si>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</si>
  <si>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</si>
  <si>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</si>
  <si>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</si>
  <si>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</si>
  <si>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</si>
  <si>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</si>
  <si>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</si>
  <si>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</si>
  <si>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</si>
  <si>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</si>
  <si>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</si>
  <si>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</si>
  <si>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</si>
  <si>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</si>
  <si>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</si>
  <si>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</si>
  <si>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</si>
  <si>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</si>
  <si>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</si>
  <si>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</si>
  <si>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</si>
  <si>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</si>
  <si>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</si>
  <si>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</si>
  <si>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</si>
  <si>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</si>
  <si>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</si>
  <si>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</si>
  <si>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</si>
  <si>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</si>
  <si>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</si>
  <si>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</si>
  <si>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</si>
  <si>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</si>
  <si>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</si>
  <si>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</si>
  <si>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</si>
  <si>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</si>
  <si>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</si>
  <si>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</si>
  <si>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</si>
  <si>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</si>
  <si>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</si>
  <si>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</si>
  <si>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</si>
  <si>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</si>
  <si>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</si>
  <si>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</si>
  <si>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</si>
  <si>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</si>
  <si>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</si>
  <si>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</si>
  <si>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</si>
  <si>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</si>
  <si>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</si>
  <si>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</si>
  <si>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</si>
  <si>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</si>
  <si>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</si>
  <si>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</si>
  <si>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</si>
  <si>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</si>
  <si>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</si>
  <si>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</si>
  <si>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</si>
  <si>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</si>
  <si>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</si>
  <si>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</si>
  <si>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</si>
  <si>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</si>
  <si>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</si>
  <si>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</si>
  <si>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</si>
  <si>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</si>
  <si>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</si>
  <si>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</si>
  <si>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</si>
  <si>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</si>
  <si>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</si>
  <si>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</si>
  <si>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</si>
  <si>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</si>
  <si>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</si>
  <si>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</si>
  <si>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</si>
  <si>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</si>
  <si>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</si>
  <si>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</si>
  <si>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</si>
  <si>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</si>
  <si>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</si>
  <si>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</si>
  <si>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</si>
  <si>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</si>
  <si>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</si>
  <si>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</si>
  <si>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</si>
  <si>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</si>
  <si>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</si>
  <si>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</si>
  <si>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</si>
  <si>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</si>
  <si>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</si>
  <si>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</si>
  <si>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</si>
  <si>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</si>
  <si>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</si>
  <si>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</si>
  <si>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</si>
  <si>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</si>
  <si>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</si>
  <si>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</si>
  <si>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</si>
  <si>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</si>
  <si>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</si>
  <si>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</si>
  <si>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</si>
  <si>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</si>
  <si>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</si>
  <si>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</si>
  <si>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</si>
  <si>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</si>
  <si>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</si>
  <si>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</si>
  <si>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</si>
  <si>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</si>
  <si>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</si>
  <si>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</si>
  <si>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</si>
  <si>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</si>
  <si>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</si>
  <si>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</si>
  <si>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</si>
  <si>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</si>
  <si>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</si>
  <si>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</si>
  <si>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</si>
  <si>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</si>
  <si>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</si>
  <si>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</si>
  <si>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</si>
  <si>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</si>
  <si>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</si>
  <si>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</si>
  <si>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</si>
  <si>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</si>
  <si>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</si>
  <si>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</si>
  <si>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</si>
  <si>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</si>
  <si>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</si>
  <si>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</si>
  <si>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</si>
  <si>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</si>
  <si>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</si>
  <si>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</si>
  <si>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</si>
  <si>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</si>
  <si>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</si>
  <si>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</si>
  <si>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</si>
  <si>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</si>
  <si>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</si>
  <si>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</si>
  <si>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</si>
  <si>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</si>
  <si>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</si>
  <si>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</si>
  <si>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</si>
  <si>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</si>
  <si>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</si>
  <si>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</si>
  <si>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</si>
  <si>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</si>
  <si>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</si>
  <si>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</si>
  <si>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</si>
  <si>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</si>
  <si>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</si>
  <si>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</si>
  <si>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</si>
  <si>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</si>
  <si>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</si>
  <si>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</si>
  <si>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</si>
  <si>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</si>
  <si>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</si>
  <si>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</si>
  <si>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</si>
  <si>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</si>
  <si>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</si>
  <si>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</si>
  <si>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</si>
  <si>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</si>
  <si>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</si>
  <si>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</si>
  <si>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</si>
  <si>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</si>
  <si>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</si>
  <si>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</si>
  <si>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</si>
  <si>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</si>
  <si>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</si>
  <si>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</si>
  <si>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</si>
  <si>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</si>
  <si>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</si>
  <si>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</si>
  <si>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</si>
  <si>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</si>
  <si>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</si>
  <si>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</si>
  <si>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</si>
  <si>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</si>
  <si>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</si>
  <si>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</si>
  <si>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</si>
  <si>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</si>
  <si>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</si>
  <si>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</si>
  <si>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</si>
  <si>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</si>
  <si>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</si>
  <si>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</si>
  <si>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</si>
  <si>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</si>
  <si>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</si>
  <si>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</si>
  <si>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</si>
  <si>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</si>
  <si>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</si>
  <si>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</si>
  <si>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</si>
  <si>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</si>
  <si>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</si>
  <si>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</si>
  <si>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</si>
  <si>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</si>
  <si>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</si>
  <si>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</si>
  <si>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</si>
  <si>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</si>
  <si>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</si>
  <si>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</si>
  <si>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</si>
  <si>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</si>
  <si>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</si>
  <si>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</si>
  <si>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</si>
  <si>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</si>
  <si>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</si>
  <si>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</si>
  <si>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</si>
  <si>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</si>
  <si>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</si>
  <si>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</si>
  <si>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</si>
  <si>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</si>
  <si>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</si>
  <si>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</si>
  <si>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</si>
  <si>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</si>
  <si>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</si>
  <si>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</si>
  <si>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</si>
  <si>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</si>
  <si>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</si>
  <si>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</si>
  <si>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</si>
  <si>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</si>
  <si>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</si>
  <si>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</si>
  <si>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</si>
  <si>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</si>
  <si>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</si>
  <si>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</si>
  <si>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</si>
  <si>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</si>
  <si>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</si>
  <si>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</si>
  <si>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</si>
  <si>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</si>
  <si>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</si>
  <si>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</si>
  <si>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</si>
  <si>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</si>
  <si>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</si>
  <si>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</si>
  <si>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</si>
  <si>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</si>
  <si>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</si>
  <si>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</si>
  <si>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</si>
  <si>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</si>
  <si>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</si>
  <si>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</si>
  <si>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</si>
  <si>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</si>
  <si>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</si>
  <si>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</si>
  <si>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</si>
  <si>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</si>
  <si>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</si>
  <si>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</si>
  <si>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</si>
  <si>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</si>
  <si>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</si>
  <si>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</si>
  <si>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</si>
  <si>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</si>
  <si>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</si>
  <si>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</si>
  <si>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</si>
  <si>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</si>
  <si>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</si>
  <si>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</si>
  <si>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</si>
  <si>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</si>
  <si>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</si>
  <si>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</si>
  <si>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</si>
  <si>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</si>
  <si>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</si>
  <si>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</si>
  <si>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</si>
  <si>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</si>
  <si>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</si>
  <si>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</si>
  <si>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</si>
  <si>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</si>
  <si>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</si>
  <si>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</si>
  <si>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</si>
  <si>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</si>
  <si>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</si>
  <si>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</si>
  <si>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</si>
  <si>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</si>
  <si>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</si>
  <si>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</si>
  <si>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</si>
  <si>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</si>
  <si>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</si>
  <si>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</si>
  <si>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</si>
  <si>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</si>
  <si>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</si>
  <si>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</si>
  <si>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</si>
  <si>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</si>
  <si>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</si>
  <si>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</si>
  <si>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</si>
  <si>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</si>
  <si>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</si>
  <si>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</si>
  <si>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</si>
  <si>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</si>
  <si>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</si>
  <si>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</si>
  <si>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</si>
  <si>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</si>
  <si>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</si>
  <si>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</si>
  <si>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</si>
  <si>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</si>
  <si>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</si>
  <si>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</si>
  <si>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</si>
  <si>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</si>
  <si>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</si>
  <si>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</si>
  <si>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</si>
  <si>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</si>
  <si>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</si>
  <si>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</si>
  <si>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</si>
  <si>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</si>
  <si>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</si>
  <si>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</si>
  <si>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</si>
  <si>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</si>
  <si>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</si>
  <si>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</si>
  <si>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</si>
  <si>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</si>
  <si>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</si>
  <si>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</si>
  <si>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</si>
  <si>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</si>
  <si>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</si>
  <si>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</si>
  <si>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</si>
  <si>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</si>
  <si>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</si>
  <si>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</si>
  <si>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</si>
  <si>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</si>
  <si>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</si>
  <si>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</si>
  <si>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</si>
  <si>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</si>
  <si>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</si>
  <si>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</si>
  <si>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</si>
  <si>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</si>
  <si>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</si>
  <si>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</si>
  <si>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</si>
  <si>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</si>
  <si>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</si>
  <si>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</si>
  <si>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</si>
  <si>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</si>
  <si>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</si>
  <si>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</si>
  <si>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</si>
  <si>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</si>
  <si>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</si>
  <si>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</si>
  <si>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</si>
  <si>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</si>
  <si>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</si>
  <si>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</si>
  <si>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</si>
  <si>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</si>
  <si>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</si>
  <si>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</si>
  <si>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</si>
  <si>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</si>
  <si>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</si>
  <si>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</si>
  <si>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</si>
  <si>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</si>
  <si>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</si>
  <si>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</si>
  <si>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</si>
  <si>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</si>
  <si>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</si>
  <si>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</si>
  <si>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</si>
  <si>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</si>
  <si>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</si>
  <si>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</si>
  <si>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</si>
  <si>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</si>
  <si>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</si>
  <si>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</si>
  <si>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</si>
  <si>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</si>
  <si>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</si>
  <si>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</si>
  <si>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</si>
  <si>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</si>
  <si>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</si>
  <si>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</si>
  <si>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</si>
  <si>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</si>
  <si>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</si>
  <si>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</si>
  <si>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</si>
  <si>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</si>
  <si>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</si>
  <si>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</si>
  <si>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</si>
  <si>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</si>
  <si>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</si>
  <si>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</si>
  <si>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</si>
  <si>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</si>
  <si>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</si>
  <si>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</si>
  <si>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</si>
  <si>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</si>
  <si>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</si>
  <si>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</si>
  <si>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</si>
  <si>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</si>
  <si>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</si>
  <si>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</si>
  <si>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</si>
  <si>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</si>
  <si>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</si>
  <si>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</si>
  <si>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</si>
  <si>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</si>
  <si>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</si>
  <si>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</si>
  <si>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</si>
  <si>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</si>
  <si>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</si>
  <si>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</si>
  <si>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</si>
  <si>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</si>
  <si>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</si>
  <si>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</si>
  <si>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</si>
  <si>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</si>
  <si>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</si>
  <si>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</si>
  <si>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</si>
  <si>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</si>
  <si>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</si>
  <si>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</si>
  <si>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</si>
  <si>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</si>
  <si>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</si>
  <si>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</si>
  <si>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</si>
  <si>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</si>
  <si>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</si>
  <si>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</si>
  <si>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</si>
  <si>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</si>
  <si>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</si>
  <si>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</si>
  <si>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</si>
  <si>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</si>
  <si>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</si>
  <si>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</si>
  <si>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</si>
  <si>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</si>
  <si>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</si>
  <si>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</si>
  <si>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</si>
  <si>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</si>
  <si>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</si>
  <si>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</si>
  <si>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</si>
  <si>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</si>
  <si>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</si>
  <si>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</si>
  <si>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</si>
  <si>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</si>
  <si>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</si>
  <si>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</si>
  <si>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</si>
  <si>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</si>
  <si>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</si>
  <si>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</si>
  <si>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</si>
  <si>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</si>
  <si>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</si>
  <si>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</si>
  <si>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</si>
  <si>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</si>
  <si>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</si>
  <si>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</si>
  <si>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</si>
  <si>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</si>
  <si>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</si>
  <si>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</si>
  <si>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</si>
  <si>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</si>
  <si>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</si>
  <si>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</si>
  <si>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</si>
  <si>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</si>
  <si>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</si>
  <si>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</si>
  <si>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</si>
  <si>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</si>
  <si>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</si>
  <si>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</si>
  <si>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</si>
  <si>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</si>
  <si>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</si>
  <si>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</si>
  <si>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</si>
  <si>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</si>
  <si>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</si>
  <si>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</si>
  <si>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</si>
  <si>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</si>
  <si>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</si>
  <si>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</si>
  <si>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</si>
  <si>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</si>
  <si>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</si>
  <si>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</si>
  <si>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</si>
  <si>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</si>
  <si>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</si>
  <si>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</si>
  <si>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</si>
  <si>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</si>
  <si>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</si>
  <si>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</si>
  <si>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</si>
  <si>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</si>
  <si>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</si>
  <si>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</si>
  <si>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</si>
  <si>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</si>
  <si>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</si>
  <si>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</si>
  <si>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</si>
  <si>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</si>
  <si>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</si>
  <si>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</si>
  <si>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</si>
  <si>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</si>
  <si>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</si>
  <si>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</si>
  <si>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</si>
  <si>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</si>
  <si>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</si>
  <si>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</si>
  <si>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</si>
  <si>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</si>
  <si>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</si>
  <si>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</si>
  <si>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</si>
  <si>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</si>
  <si>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</si>
  <si>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</si>
  <si>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</si>
  <si>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</si>
  <si>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</si>
  <si>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</si>
  <si>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</si>
  <si>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</si>
  <si>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</si>
  <si>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</si>
  <si>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</si>
  <si>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</si>
  <si>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</si>
  <si>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</si>
  <si>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</si>
  <si>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</si>
  <si>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</si>
  <si>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</si>
  <si>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</si>
  <si>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Оточин Никита</t>
  </si>
  <si>
    <t>Жумагулова Сара</t>
  </si>
  <si>
    <t>Галымтай Шамсуддин</t>
  </si>
  <si>
    <t>Кусембаев Мансур</t>
  </si>
  <si>
    <t>Бижанова Айзере</t>
  </si>
  <si>
    <t>Голубев Николай</t>
  </si>
  <si>
    <t>Федотов Максим</t>
  </si>
  <si>
    <t>Гельманов Исламхан</t>
  </si>
  <si>
    <t>Франк Артём</t>
  </si>
  <si>
    <t>Антошин Давид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</si>
</sst>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1" fontId="16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6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8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8" fillId="3" borderId="1" xfId="0" applyFont="1" applyFill="1" applyBorder="1" applyAlignment="1">
      <alignment horizontal="center"/>
    </xf>
    <xf numFmtId="1" fontId="18" fillId="3" borderId="1" xfId="0" applyNumberFormat="1" applyFont="1" applyFill="1" applyBorder="1" applyAlignment="1">
      <alignment horizontal="center"/>
    </xf>
    <xf numFmtId="0" fontId="18" fillId="0" borderId="0" xfId="0" applyFont="1"/>
    <xf numFmtId="1" fontId="8" fillId="0" borderId="1" xfId="0" applyNumberFormat="1" applyFont="1" applyBorder="1" applyAlignment="1">
      <alignment horizontal="center"/>
    </xf>
    <xf numFmtId="1" fontId="18" fillId="3" borderId="2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4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0" fontId="14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65"/>
  <sheetViews>
    <sheetView topLeftCell="CR1" workbookViewId="0">
      <selection activeCell="DQ41" sqref="DQ41"/>
    </sheetView>
  </sheetViews>
  <sheetFormatPr defaultRowHeight="15"/>
  <cols>
    <col min="2" max="2" width="18.28515625" customWidth="1"/>
  </cols>
  <sheetData>
    <row r="1" spans="1:119" ht="15.7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>
      <c r="A2" s="103" t="s">
        <v>788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28" t="s">
        <v>1403</v>
      </c>
      <c r="DN2" s="128"/>
    </row>
    <row r="3" spans="1:119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>
      <c r="A4" s="88" t="s">
        <v>0</v>
      </c>
      <c r="B4" s="88" t="s">
        <v>170</v>
      </c>
      <c r="C4" s="122" t="s">
        <v>319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4"/>
      <c r="X4" s="115" t="s">
        <v>321</v>
      </c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7"/>
      <c r="BH4" s="99" t="s">
        <v>871</v>
      </c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115" t="s">
        <v>324</v>
      </c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7"/>
      <c r="DA4" s="111" t="s">
        <v>326</v>
      </c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12"/>
    </row>
    <row r="5" spans="1:119" ht="15.6" customHeight="1">
      <c r="A5" s="88"/>
      <c r="B5" s="88"/>
      <c r="C5" s="93" t="s">
        <v>320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0"/>
      <c r="X5" s="100" t="s">
        <v>322</v>
      </c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2"/>
      <c r="AS5" s="125" t="s">
        <v>323</v>
      </c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7"/>
      <c r="BH5" s="137" t="s">
        <v>32</v>
      </c>
      <c r="BI5" s="137"/>
      <c r="BJ5" s="137"/>
      <c r="BK5" s="137"/>
      <c r="BL5" s="137"/>
      <c r="BM5" s="137"/>
      <c r="BN5" s="137"/>
      <c r="BO5" s="137"/>
      <c r="BP5" s="137"/>
      <c r="BQ5" s="137"/>
      <c r="BR5" s="137"/>
      <c r="BS5" s="137"/>
      <c r="BT5" s="137"/>
      <c r="BU5" s="137"/>
      <c r="BV5" s="137"/>
      <c r="BW5" s="113" t="s">
        <v>325</v>
      </c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20" t="s">
        <v>43</v>
      </c>
      <c r="CJ5" s="121"/>
      <c r="CK5" s="121"/>
      <c r="CL5" s="121"/>
      <c r="CM5" s="121"/>
      <c r="CN5" s="121"/>
      <c r="CO5" s="121"/>
      <c r="CP5" s="121"/>
      <c r="CQ5" s="121"/>
      <c r="CR5" s="121"/>
      <c r="CS5" s="121"/>
      <c r="CT5" s="121"/>
      <c r="CU5" s="121"/>
      <c r="CV5" s="121"/>
      <c r="CW5" s="121"/>
      <c r="CX5" s="121"/>
      <c r="CY5" s="121"/>
      <c r="CZ5" s="121"/>
      <c r="DA5" s="134" t="s">
        <v>327</v>
      </c>
      <c r="DB5" s="135"/>
      <c r="DC5" s="135"/>
      <c r="DD5" s="135"/>
      <c r="DE5" s="135"/>
      <c r="DF5" s="135"/>
      <c r="DG5" s="135"/>
      <c r="DH5" s="135"/>
      <c r="DI5" s="135"/>
      <c r="DJ5" s="135"/>
      <c r="DK5" s="135"/>
      <c r="DL5" s="135"/>
      <c r="DM5" s="135"/>
      <c r="DN5" s="135"/>
      <c r="DO5" s="136"/>
    </row>
    <row r="6" spans="1:119" ht="15" customHeight="1">
      <c r="A6" s="88"/>
      <c r="B6" s="88"/>
      <c r="C6" s="115" t="s">
        <v>794</v>
      </c>
      <c r="D6" s="116"/>
      <c r="E6" s="116"/>
      <c r="F6" s="116"/>
      <c r="G6" s="116"/>
      <c r="H6" s="116"/>
      <c r="I6" s="116"/>
      <c r="J6" s="116"/>
      <c r="K6" s="116"/>
      <c r="L6" s="99" t="s">
        <v>811</v>
      </c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8" t="s">
        <v>794</v>
      </c>
      <c r="Y6" s="98"/>
      <c r="Z6" s="98"/>
      <c r="AA6" s="98"/>
      <c r="AB6" s="98"/>
      <c r="AC6" s="98"/>
      <c r="AD6" s="98"/>
      <c r="AE6" s="98"/>
      <c r="AF6" s="98"/>
      <c r="AG6" s="99" t="s">
        <v>811</v>
      </c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8" t="s">
        <v>794</v>
      </c>
      <c r="AT6" s="98"/>
      <c r="AU6" s="98"/>
      <c r="AV6" s="98"/>
      <c r="AW6" s="98"/>
      <c r="AX6" s="98"/>
      <c r="AY6" s="99" t="s">
        <v>811</v>
      </c>
      <c r="AZ6" s="99"/>
      <c r="BA6" s="99"/>
      <c r="BB6" s="99"/>
      <c r="BC6" s="99"/>
      <c r="BD6" s="99"/>
      <c r="BE6" s="99"/>
      <c r="BF6" s="99"/>
      <c r="BG6" s="99"/>
      <c r="BH6" s="98" t="s">
        <v>794</v>
      </c>
      <c r="BI6" s="98"/>
      <c r="BJ6" s="98"/>
      <c r="BK6" s="98"/>
      <c r="BL6" s="98"/>
      <c r="BM6" s="98"/>
      <c r="BN6" s="99" t="s">
        <v>811</v>
      </c>
      <c r="BO6" s="99"/>
      <c r="BP6" s="99"/>
      <c r="BQ6" s="99"/>
      <c r="BR6" s="99"/>
      <c r="BS6" s="99"/>
      <c r="BT6" s="99"/>
      <c r="BU6" s="99"/>
      <c r="BV6" s="99"/>
      <c r="BW6" s="98" t="s">
        <v>794</v>
      </c>
      <c r="BX6" s="98"/>
      <c r="BY6" s="98"/>
      <c r="BZ6" s="98"/>
      <c r="CA6" s="98"/>
      <c r="CB6" s="98"/>
      <c r="CC6" s="99" t="s">
        <v>811</v>
      </c>
      <c r="CD6" s="99"/>
      <c r="CE6" s="99"/>
      <c r="CF6" s="99"/>
      <c r="CG6" s="99"/>
      <c r="CH6" s="99"/>
      <c r="CI6" s="118" t="s">
        <v>794</v>
      </c>
      <c r="CJ6" s="119"/>
      <c r="CK6" s="119"/>
      <c r="CL6" s="119"/>
      <c r="CM6" s="119"/>
      <c r="CN6" s="119"/>
      <c r="CO6" s="119"/>
      <c r="CP6" s="119"/>
      <c r="CQ6" s="119"/>
      <c r="CR6" s="116" t="s">
        <v>811</v>
      </c>
      <c r="CS6" s="116"/>
      <c r="CT6" s="116"/>
      <c r="CU6" s="116"/>
      <c r="CV6" s="116"/>
      <c r="CW6" s="116"/>
      <c r="CX6" s="116"/>
      <c r="CY6" s="116"/>
      <c r="CZ6" s="117"/>
      <c r="DA6" s="118" t="s">
        <v>794</v>
      </c>
      <c r="DB6" s="119"/>
      <c r="DC6" s="119"/>
      <c r="DD6" s="119"/>
      <c r="DE6" s="119"/>
      <c r="DF6" s="130"/>
      <c r="DG6" s="131" t="s">
        <v>811</v>
      </c>
      <c r="DH6" s="132"/>
      <c r="DI6" s="132"/>
      <c r="DJ6" s="132"/>
      <c r="DK6" s="132"/>
      <c r="DL6" s="132"/>
      <c r="DM6" s="132"/>
      <c r="DN6" s="132"/>
      <c r="DO6" s="133"/>
    </row>
    <row r="7" spans="1:119" ht="10.15" hidden="1" customHeight="1">
      <c r="A7" s="88"/>
      <c r="B7" s="88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>
      <c r="A8" s="88"/>
      <c r="B8" s="88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>
      <c r="A9" s="88"/>
      <c r="B9" s="88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>
      <c r="A10" s="88"/>
      <c r="B10" s="88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>
      <c r="A11" s="88"/>
      <c r="B11" s="88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>
      <c r="A12" s="88"/>
      <c r="B12" s="88"/>
      <c r="C12" s="90" t="s">
        <v>13</v>
      </c>
      <c r="D12" s="91" t="s">
        <v>2</v>
      </c>
      <c r="E12" s="91" t="s">
        <v>3</v>
      </c>
      <c r="F12" s="91" t="s">
        <v>17</v>
      </c>
      <c r="G12" s="91" t="s">
        <v>4</v>
      </c>
      <c r="H12" s="91" t="s">
        <v>5</v>
      </c>
      <c r="I12" s="91" t="s">
        <v>14</v>
      </c>
      <c r="J12" s="91" t="s">
        <v>6</v>
      </c>
      <c r="K12" s="91" t="s">
        <v>7</v>
      </c>
      <c r="L12" s="91" t="s">
        <v>18</v>
      </c>
      <c r="M12" s="91" t="s">
        <v>6</v>
      </c>
      <c r="N12" s="91" t="s">
        <v>7</v>
      </c>
      <c r="O12" s="91" t="s">
        <v>15</v>
      </c>
      <c r="P12" s="91" t="s">
        <v>8</v>
      </c>
      <c r="Q12" s="91" t="s">
        <v>1</v>
      </c>
      <c r="R12" s="91" t="s">
        <v>16</v>
      </c>
      <c r="S12" s="91" t="s">
        <v>3</v>
      </c>
      <c r="T12" s="91" t="s">
        <v>9</v>
      </c>
      <c r="U12" s="91" t="s">
        <v>19</v>
      </c>
      <c r="V12" s="91" t="s">
        <v>3</v>
      </c>
      <c r="W12" s="91" t="s">
        <v>9</v>
      </c>
      <c r="X12" s="91" t="s">
        <v>20</v>
      </c>
      <c r="Y12" s="91"/>
      <c r="Z12" s="91"/>
      <c r="AA12" s="93" t="s">
        <v>21</v>
      </c>
      <c r="AB12" s="94"/>
      <c r="AC12" s="90"/>
      <c r="AD12" s="93" t="s">
        <v>22</v>
      </c>
      <c r="AE12" s="94"/>
      <c r="AF12" s="90"/>
      <c r="AG12" s="91" t="s">
        <v>23</v>
      </c>
      <c r="AH12" s="91"/>
      <c r="AI12" s="91"/>
      <c r="AJ12" s="91" t="s">
        <v>24</v>
      </c>
      <c r="AK12" s="91"/>
      <c r="AL12" s="91"/>
      <c r="AM12" s="91" t="s">
        <v>25</v>
      </c>
      <c r="AN12" s="91"/>
      <c r="AO12" s="91"/>
      <c r="AP12" s="92" t="s">
        <v>26</v>
      </c>
      <c r="AQ12" s="92"/>
      <c r="AR12" s="92"/>
      <c r="AS12" s="91" t="s">
        <v>27</v>
      </c>
      <c r="AT12" s="91"/>
      <c r="AU12" s="91"/>
      <c r="AV12" s="91" t="s">
        <v>28</v>
      </c>
      <c r="AW12" s="91"/>
      <c r="AX12" s="91"/>
      <c r="AY12" s="92" t="s">
        <v>29</v>
      </c>
      <c r="AZ12" s="92"/>
      <c r="BA12" s="92"/>
      <c r="BB12" s="91" t="s">
        <v>30</v>
      </c>
      <c r="BC12" s="91"/>
      <c r="BD12" s="91"/>
      <c r="BE12" s="91" t="s">
        <v>31</v>
      </c>
      <c r="BF12" s="91"/>
      <c r="BG12" s="91"/>
      <c r="BH12" s="95" t="s">
        <v>172</v>
      </c>
      <c r="BI12" s="96"/>
      <c r="BJ12" s="97"/>
      <c r="BK12" s="95" t="s">
        <v>173</v>
      </c>
      <c r="BL12" s="96"/>
      <c r="BM12" s="97"/>
      <c r="BN12" s="95" t="s">
        <v>174</v>
      </c>
      <c r="BO12" s="96"/>
      <c r="BP12" s="97"/>
      <c r="BQ12" s="92" t="s">
        <v>175</v>
      </c>
      <c r="BR12" s="92"/>
      <c r="BS12" s="92"/>
      <c r="BT12" s="92" t="s">
        <v>176</v>
      </c>
      <c r="BU12" s="92"/>
      <c r="BV12" s="92"/>
      <c r="BW12" s="92" t="s">
        <v>33</v>
      </c>
      <c r="BX12" s="92"/>
      <c r="BY12" s="92"/>
      <c r="BZ12" s="92" t="s">
        <v>34</v>
      </c>
      <c r="CA12" s="92"/>
      <c r="CB12" s="92"/>
      <c r="CC12" s="92" t="s">
        <v>35</v>
      </c>
      <c r="CD12" s="92"/>
      <c r="CE12" s="92"/>
      <c r="CF12" s="92" t="s">
        <v>36</v>
      </c>
      <c r="CG12" s="92"/>
      <c r="CH12" s="92"/>
      <c r="CI12" s="92" t="s">
        <v>37</v>
      </c>
      <c r="CJ12" s="92"/>
      <c r="CK12" s="92"/>
      <c r="CL12" s="92" t="s">
        <v>38</v>
      </c>
      <c r="CM12" s="92"/>
      <c r="CN12" s="92"/>
      <c r="CO12" s="92" t="s">
        <v>39</v>
      </c>
      <c r="CP12" s="92"/>
      <c r="CQ12" s="92"/>
      <c r="CR12" s="92" t="s">
        <v>40</v>
      </c>
      <c r="CS12" s="92"/>
      <c r="CT12" s="92"/>
      <c r="CU12" s="92" t="s">
        <v>41</v>
      </c>
      <c r="CV12" s="92"/>
      <c r="CW12" s="92"/>
      <c r="CX12" s="92" t="s">
        <v>42</v>
      </c>
      <c r="CY12" s="92"/>
      <c r="CZ12" s="92"/>
      <c r="DA12" s="92" t="s">
        <v>177</v>
      </c>
      <c r="DB12" s="92"/>
      <c r="DC12" s="92"/>
      <c r="DD12" s="92" t="s">
        <v>178</v>
      </c>
      <c r="DE12" s="92"/>
      <c r="DF12" s="92"/>
      <c r="DG12" s="92" t="s">
        <v>179</v>
      </c>
      <c r="DH12" s="92"/>
      <c r="DI12" s="92"/>
      <c r="DJ12" s="92" t="s">
        <v>180</v>
      </c>
      <c r="DK12" s="92"/>
      <c r="DL12" s="92"/>
      <c r="DM12" s="92" t="s">
        <v>181</v>
      </c>
      <c r="DN12" s="92"/>
      <c r="DO12" s="92"/>
    </row>
    <row r="13" spans="1:119" ht="56.25" customHeight="1">
      <c r="A13" s="88"/>
      <c r="B13" s="89"/>
      <c r="C13" s="87" t="s">
        <v>793</v>
      </c>
      <c r="D13" s="87"/>
      <c r="E13" s="87"/>
      <c r="F13" s="87" t="s">
        <v>1391</v>
      </c>
      <c r="G13" s="87"/>
      <c r="H13" s="87"/>
      <c r="I13" s="87" t="s">
        <v>187</v>
      </c>
      <c r="J13" s="87"/>
      <c r="K13" s="87"/>
      <c r="L13" s="85" t="s">
        <v>797</v>
      </c>
      <c r="M13" s="85"/>
      <c r="N13" s="85"/>
      <c r="O13" s="85" t="s">
        <v>798</v>
      </c>
      <c r="P13" s="85"/>
      <c r="Q13" s="85"/>
      <c r="R13" s="85" t="s">
        <v>801</v>
      </c>
      <c r="S13" s="85"/>
      <c r="T13" s="85"/>
      <c r="U13" s="85" t="s">
        <v>803</v>
      </c>
      <c r="V13" s="85"/>
      <c r="W13" s="85"/>
      <c r="X13" s="85" t="s">
        <v>804</v>
      </c>
      <c r="Y13" s="85"/>
      <c r="Z13" s="85"/>
      <c r="AA13" s="86" t="s">
        <v>806</v>
      </c>
      <c r="AB13" s="86"/>
      <c r="AC13" s="86"/>
      <c r="AD13" s="85" t="s">
        <v>807</v>
      </c>
      <c r="AE13" s="85"/>
      <c r="AF13" s="85"/>
      <c r="AG13" s="86" t="s">
        <v>812</v>
      </c>
      <c r="AH13" s="86"/>
      <c r="AI13" s="86"/>
      <c r="AJ13" s="85" t="s">
        <v>814</v>
      </c>
      <c r="AK13" s="85"/>
      <c r="AL13" s="85"/>
      <c r="AM13" s="85" t="s">
        <v>818</v>
      </c>
      <c r="AN13" s="85"/>
      <c r="AO13" s="85"/>
      <c r="AP13" s="85" t="s">
        <v>821</v>
      </c>
      <c r="AQ13" s="85"/>
      <c r="AR13" s="85"/>
      <c r="AS13" s="85" t="s">
        <v>824</v>
      </c>
      <c r="AT13" s="85"/>
      <c r="AU13" s="85"/>
      <c r="AV13" s="85" t="s">
        <v>825</v>
      </c>
      <c r="AW13" s="85"/>
      <c r="AX13" s="85"/>
      <c r="AY13" s="85" t="s">
        <v>827</v>
      </c>
      <c r="AZ13" s="85"/>
      <c r="BA13" s="85"/>
      <c r="BB13" s="85" t="s">
        <v>213</v>
      </c>
      <c r="BC13" s="85"/>
      <c r="BD13" s="85"/>
      <c r="BE13" s="85" t="s">
        <v>830</v>
      </c>
      <c r="BF13" s="85"/>
      <c r="BG13" s="85"/>
      <c r="BH13" s="85" t="s">
        <v>215</v>
      </c>
      <c r="BI13" s="85"/>
      <c r="BJ13" s="85"/>
      <c r="BK13" s="86" t="s">
        <v>832</v>
      </c>
      <c r="BL13" s="86"/>
      <c r="BM13" s="86"/>
      <c r="BN13" s="85" t="s">
        <v>835</v>
      </c>
      <c r="BO13" s="85"/>
      <c r="BP13" s="85"/>
      <c r="BQ13" s="87" t="s">
        <v>219</v>
      </c>
      <c r="BR13" s="87"/>
      <c r="BS13" s="87"/>
      <c r="BT13" s="85" t="s">
        <v>224</v>
      </c>
      <c r="BU13" s="85"/>
      <c r="BV13" s="85"/>
      <c r="BW13" s="85" t="s">
        <v>838</v>
      </c>
      <c r="BX13" s="85"/>
      <c r="BY13" s="85"/>
      <c r="BZ13" s="85" t="s">
        <v>840</v>
      </c>
      <c r="CA13" s="85"/>
      <c r="CB13" s="85"/>
      <c r="CC13" s="85" t="s">
        <v>841</v>
      </c>
      <c r="CD13" s="85"/>
      <c r="CE13" s="85"/>
      <c r="CF13" s="85" t="s">
        <v>845</v>
      </c>
      <c r="CG13" s="85"/>
      <c r="CH13" s="85"/>
      <c r="CI13" s="85" t="s">
        <v>849</v>
      </c>
      <c r="CJ13" s="85"/>
      <c r="CK13" s="85"/>
      <c r="CL13" s="85" t="s">
        <v>852</v>
      </c>
      <c r="CM13" s="85"/>
      <c r="CN13" s="85"/>
      <c r="CO13" s="85" t="s">
        <v>853</v>
      </c>
      <c r="CP13" s="85"/>
      <c r="CQ13" s="85"/>
      <c r="CR13" s="85" t="s">
        <v>854</v>
      </c>
      <c r="CS13" s="85"/>
      <c r="CT13" s="85"/>
      <c r="CU13" s="85" t="s">
        <v>855</v>
      </c>
      <c r="CV13" s="85"/>
      <c r="CW13" s="85"/>
      <c r="CX13" s="85" t="s">
        <v>856</v>
      </c>
      <c r="CY13" s="85"/>
      <c r="CZ13" s="85"/>
      <c r="DA13" s="85" t="s">
        <v>858</v>
      </c>
      <c r="DB13" s="85"/>
      <c r="DC13" s="85"/>
      <c r="DD13" s="85" t="s">
        <v>237</v>
      </c>
      <c r="DE13" s="85"/>
      <c r="DF13" s="85"/>
      <c r="DG13" s="85" t="s">
        <v>862</v>
      </c>
      <c r="DH13" s="85"/>
      <c r="DI13" s="85"/>
      <c r="DJ13" s="85" t="s">
        <v>241</v>
      </c>
      <c r="DK13" s="85"/>
      <c r="DL13" s="85"/>
      <c r="DM13" s="85" t="s">
        <v>243</v>
      </c>
      <c r="DN13" s="85"/>
      <c r="DO13" s="85"/>
    </row>
    <row r="14" spans="1:119" ht="154.5" customHeight="1">
      <c r="A14" s="88"/>
      <c r="B14" s="89"/>
      <c r="C14" s="29" t="s">
        <v>182</v>
      </c>
      <c r="D14" s="29" t="s">
        <v>183</v>
      </c>
      <c r="E14" s="29" t="s">
        <v>184</v>
      </c>
      <c r="F14" s="29" t="s">
        <v>185</v>
      </c>
      <c r="G14" s="29" t="s">
        <v>795</v>
      </c>
      <c r="H14" s="29" t="s">
        <v>186</v>
      </c>
      <c r="I14" s="29" t="s">
        <v>796</v>
      </c>
      <c r="J14" s="29" t="s">
        <v>549</v>
      </c>
      <c r="K14" s="29" t="s">
        <v>189</v>
      </c>
      <c r="L14" s="60" t="s">
        <v>188</v>
      </c>
      <c r="M14" s="60" t="s">
        <v>190</v>
      </c>
      <c r="N14" s="60" t="s">
        <v>189</v>
      </c>
      <c r="O14" s="60" t="s">
        <v>799</v>
      </c>
      <c r="P14" s="60" t="s">
        <v>800</v>
      </c>
      <c r="Q14" s="60" t="s">
        <v>192</v>
      </c>
      <c r="R14" s="60" t="s">
        <v>802</v>
      </c>
      <c r="S14" s="60" t="s">
        <v>194</v>
      </c>
      <c r="T14" s="60" t="s">
        <v>192</v>
      </c>
      <c r="U14" s="60" t="s">
        <v>802</v>
      </c>
      <c r="V14" s="60" t="s">
        <v>616</v>
      </c>
      <c r="W14" s="60" t="s">
        <v>195</v>
      </c>
      <c r="X14" s="60" t="s">
        <v>196</v>
      </c>
      <c r="Y14" s="60" t="s">
        <v>197</v>
      </c>
      <c r="Z14" s="76" t="s">
        <v>805</v>
      </c>
      <c r="AA14" s="29" t="s">
        <v>200</v>
      </c>
      <c r="AB14" s="29" t="s">
        <v>201</v>
      </c>
      <c r="AC14" s="29" t="s">
        <v>204</v>
      </c>
      <c r="AD14" s="77" t="s">
        <v>810</v>
      </c>
      <c r="AE14" s="29" t="s">
        <v>808</v>
      </c>
      <c r="AF14" s="78" t="s">
        <v>809</v>
      </c>
      <c r="AG14" s="29" t="s">
        <v>485</v>
      </c>
      <c r="AH14" s="29" t="s">
        <v>813</v>
      </c>
      <c r="AI14" s="29" t="s">
        <v>199</v>
      </c>
      <c r="AJ14" s="77" t="s">
        <v>815</v>
      </c>
      <c r="AK14" s="60" t="s">
        <v>816</v>
      </c>
      <c r="AL14" s="60" t="s">
        <v>817</v>
      </c>
      <c r="AM14" s="60" t="s">
        <v>198</v>
      </c>
      <c r="AN14" s="60" t="s">
        <v>819</v>
      </c>
      <c r="AO14" s="60" t="s">
        <v>820</v>
      </c>
      <c r="AP14" s="60" t="s">
        <v>235</v>
      </c>
      <c r="AQ14" s="60" t="s">
        <v>822</v>
      </c>
      <c r="AR14" s="60" t="s">
        <v>823</v>
      </c>
      <c r="AS14" s="60" t="s">
        <v>205</v>
      </c>
      <c r="AT14" s="60" t="s">
        <v>206</v>
      </c>
      <c r="AU14" s="60" t="s">
        <v>257</v>
      </c>
      <c r="AV14" s="60" t="s">
        <v>207</v>
      </c>
      <c r="AW14" s="60" t="s">
        <v>208</v>
      </c>
      <c r="AX14" s="60" t="s">
        <v>826</v>
      </c>
      <c r="AY14" s="60" t="s">
        <v>209</v>
      </c>
      <c r="AZ14" s="60" t="s">
        <v>210</v>
      </c>
      <c r="BA14" s="60" t="s">
        <v>211</v>
      </c>
      <c r="BB14" s="60" t="s">
        <v>214</v>
      </c>
      <c r="BC14" s="60" t="s">
        <v>828</v>
      </c>
      <c r="BD14" s="60" t="s">
        <v>829</v>
      </c>
      <c r="BE14" s="60" t="s">
        <v>235</v>
      </c>
      <c r="BF14" s="60" t="s">
        <v>203</v>
      </c>
      <c r="BG14" s="60" t="s">
        <v>204</v>
      </c>
      <c r="BH14" s="60" t="s">
        <v>216</v>
      </c>
      <c r="BI14" s="60" t="s">
        <v>831</v>
      </c>
      <c r="BJ14" s="76" t="s">
        <v>217</v>
      </c>
      <c r="BK14" s="29" t="s">
        <v>833</v>
      </c>
      <c r="BL14" s="29" t="s">
        <v>834</v>
      </c>
      <c r="BM14" s="29" t="s">
        <v>565</v>
      </c>
      <c r="BN14" s="77" t="s">
        <v>836</v>
      </c>
      <c r="BO14" s="60" t="s">
        <v>837</v>
      </c>
      <c r="BP14" s="60" t="s">
        <v>223</v>
      </c>
      <c r="BQ14" s="60" t="s">
        <v>220</v>
      </c>
      <c r="BR14" s="60" t="s">
        <v>221</v>
      </c>
      <c r="BS14" s="60" t="s">
        <v>222</v>
      </c>
      <c r="BT14" s="60" t="s">
        <v>225</v>
      </c>
      <c r="BU14" s="60" t="s">
        <v>226</v>
      </c>
      <c r="BV14" s="60" t="s">
        <v>227</v>
      </c>
      <c r="BW14" s="60" t="s">
        <v>527</v>
      </c>
      <c r="BX14" s="60" t="s">
        <v>839</v>
      </c>
      <c r="BY14" s="60" t="s">
        <v>528</v>
      </c>
      <c r="BZ14" s="60" t="s">
        <v>228</v>
      </c>
      <c r="CA14" s="60" t="s">
        <v>229</v>
      </c>
      <c r="CB14" s="60" t="s">
        <v>230</v>
      </c>
      <c r="CC14" s="60" t="s">
        <v>842</v>
      </c>
      <c r="CD14" s="60" t="s">
        <v>843</v>
      </c>
      <c r="CE14" s="60" t="s">
        <v>844</v>
      </c>
      <c r="CF14" s="60" t="s">
        <v>846</v>
      </c>
      <c r="CG14" s="60" t="s">
        <v>847</v>
      </c>
      <c r="CH14" s="60" t="s">
        <v>848</v>
      </c>
      <c r="CI14" s="60" t="s">
        <v>191</v>
      </c>
      <c r="CJ14" s="60" t="s">
        <v>238</v>
      </c>
      <c r="CK14" s="60" t="s">
        <v>192</v>
      </c>
      <c r="CL14" s="60" t="s">
        <v>850</v>
      </c>
      <c r="CM14" s="60" t="s">
        <v>851</v>
      </c>
      <c r="CN14" s="60" t="s">
        <v>189</v>
      </c>
      <c r="CO14" s="60" t="s">
        <v>209</v>
      </c>
      <c r="CP14" s="60" t="s">
        <v>231</v>
      </c>
      <c r="CQ14" s="60" t="s">
        <v>211</v>
      </c>
      <c r="CR14" s="60" t="s">
        <v>232</v>
      </c>
      <c r="CS14" s="60" t="s">
        <v>233</v>
      </c>
      <c r="CT14" s="60" t="s">
        <v>234</v>
      </c>
      <c r="CU14" s="60" t="s">
        <v>235</v>
      </c>
      <c r="CV14" s="60" t="s">
        <v>470</v>
      </c>
      <c r="CW14" s="60" t="s">
        <v>204</v>
      </c>
      <c r="CX14" s="60" t="s">
        <v>236</v>
      </c>
      <c r="CY14" s="60" t="s">
        <v>857</v>
      </c>
      <c r="CZ14" s="60" t="s">
        <v>192</v>
      </c>
      <c r="DA14" s="60" t="s">
        <v>859</v>
      </c>
      <c r="DB14" s="60" t="s">
        <v>860</v>
      </c>
      <c r="DC14" s="60" t="s">
        <v>861</v>
      </c>
      <c r="DD14" s="60" t="s">
        <v>191</v>
      </c>
      <c r="DE14" s="60" t="s">
        <v>238</v>
      </c>
      <c r="DF14" s="60" t="s">
        <v>192</v>
      </c>
      <c r="DG14" s="60" t="s">
        <v>863</v>
      </c>
      <c r="DH14" s="60" t="s">
        <v>864</v>
      </c>
      <c r="DI14" s="60" t="s">
        <v>865</v>
      </c>
      <c r="DJ14" s="60" t="s">
        <v>866</v>
      </c>
      <c r="DK14" s="60" t="s">
        <v>867</v>
      </c>
      <c r="DL14" s="60" t="s">
        <v>868</v>
      </c>
      <c r="DM14" s="60" t="s">
        <v>244</v>
      </c>
      <c r="DN14" s="60" t="s">
        <v>869</v>
      </c>
      <c r="DO14" s="60" t="s">
        <v>870</v>
      </c>
    </row>
    <row r="15" spans="1:119" ht="15.7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>
      <c r="A40" s="81" t="s">
        <v>171</v>
      </c>
      <c r="B40" s="82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>
      <c r="A41" s="83" t="s">
        <v>786</v>
      </c>
      <c r="B41" s="84"/>
      <c r="C41" s="26">
        <f>C40/25%</f>
        <v>0</v>
      </c>
      <c r="D41" s="26">
        <f>D40/25%</f>
        <v>0</v>
      </c>
      <c r="E41" s="26">
        <f t="shared" ref="E41:BP41" si="2">E40/25%</f>
        <v>0</v>
      </c>
      <c r="F41" s="26">
        <f t="shared" si="2"/>
        <v>0</v>
      </c>
      <c r="G41" s="26">
        <f t="shared" si="2"/>
        <v>0</v>
      </c>
      <c r="H41" s="26">
        <f t="shared" si="2"/>
        <v>0</v>
      </c>
      <c r="I41" s="26">
        <f t="shared" si="2"/>
        <v>0</v>
      </c>
      <c r="J41" s="26">
        <f t="shared" si="2"/>
        <v>0</v>
      </c>
      <c r="K41" s="26">
        <f t="shared" si="2"/>
        <v>0</v>
      </c>
      <c r="L41" s="26">
        <f t="shared" si="2"/>
        <v>0</v>
      </c>
      <c r="M41" s="26">
        <f t="shared" si="2"/>
        <v>0</v>
      </c>
      <c r="N41" s="26">
        <f t="shared" si="2"/>
        <v>0</v>
      </c>
      <c r="O41" s="26">
        <f t="shared" si="2"/>
        <v>0</v>
      </c>
      <c r="P41" s="26">
        <f t="shared" si="2"/>
        <v>0</v>
      </c>
      <c r="Q41" s="26">
        <f t="shared" si="2"/>
        <v>0</v>
      </c>
      <c r="R41" s="26">
        <f t="shared" si="2"/>
        <v>0</v>
      </c>
      <c r="S41" s="26">
        <f t="shared" si="2"/>
        <v>0</v>
      </c>
      <c r="T41" s="26">
        <f t="shared" si="2"/>
        <v>0</v>
      </c>
      <c r="U41" s="26">
        <f t="shared" si="2"/>
        <v>0</v>
      </c>
      <c r="V41" s="26">
        <f t="shared" si="2"/>
        <v>0</v>
      </c>
      <c r="W41" s="26">
        <f t="shared" si="2"/>
        <v>0</v>
      </c>
      <c r="X41" s="26">
        <f t="shared" si="2"/>
        <v>0</v>
      </c>
      <c r="Y41" s="26">
        <f t="shared" si="2"/>
        <v>0</v>
      </c>
      <c r="Z41" s="26">
        <f t="shared" si="2"/>
        <v>0</v>
      </c>
      <c r="AA41" s="26">
        <f t="shared" si="2"/>
        <v>0</v>
      </c>
      <c r="AB41" s="26">
        <f t="shared" si="2"/>
        <v>0</v>
      </c>
      <c r="AC41" s="26">
        <f t="shared" si="2"/>
        <v>0</v>
      </c>
      <c r="AD41" s="26">
        <f t="shared" si="2"/>
        <v>0</v>
      </c>
      <c r="AE41" s="26">
        <f t="shared" si="2"/>
        <v>0</v>
      </c>
      <c r="AF41" s="26">
        <f t="shared" si="2"/>
        <v>0</v>
      </c>
      <c r="AG41" s="26">
        <f t="shared" si="2"/>
        <v>0</v>
      </c>
      <c r="AH41" s="26">
        <f t="shared" si="2"/>
        <v>0</v>
      </c>
      <c r="AI41" s="26">
        <f t="shared" si="2"/>
        <v>0</v>
      </c>
      <c r="AJ41" s="26">
        <f t="shared" si="2"/>
        <v>0</v>
      </c>
      <c r="AK41" s="26">
        <f t="shared" si="2"/>
        <v>0</v>
      </c>
      <c r="AL41" s="26">
        <f t="shared" si="2"/>
        <v>0</v>
      </c>
      <c r="AM41" s="26">
        <f t="shared" si="2"/>
        <v>0</v>
      </c>
      <c r="AN41" s="26">
        <f t="shared" si="2"/>
        <v>0</v>
      </c>
      <c r="AO41" s="26">
        <f t="shared" si="2"/>
        <v>0</v>
      </c>
      <c r="AP41" s="26">
        <f t="shared" si="2"/>
        <v>0</v>
      </c>
      <c r="AQ41" s="26">
        <f t="shared" si="2"/>
        <v>0</v>
      </c>
      <c r="AR41" s="26">
        <f t="shared" si="2"/>
        <v>0</v>
      </c>
      <c r="AS41" s="26">
        <f t="shared" si="2"/>
        <v>0</v>
      </c>
      <c r="AT41" s="26">
        <f t="shared" si="2"/>
        <v>0</v>
      </c>
      <c r="AU41" s="26">
        <f t="shared" si="2"/>
        <v>0</v>
      </c>
      <c r="AV41" s="26">
        <f t="shared" si="2"/>
        <v>0</v>
      </c>
      <c r="AW41" s="26">
        <f t="shared" si="2"/>
        <v>0</v>
      </c>
      <c r="AX41" s="26">
        <f t="shared" si="2"/>
        <v>0</v>
      </c>
      <c r="AY41" s="26">
        <f t="shared" si="2"/>
        <v>0</v>
      </c>
      <c r="AZ41" s="26">
        <f t="shared" si="2"/>
        <v>0</v>
      </c>
      <c r="BA41" s="26">
        <f t="shared" si="2"/>
        <v>0</v>
      </c>
      <c r="BB41" s="26">
        <f t="shared" si="2"/>
        <v>0</v>
      </c>
      <c r="BC41" s="26">
        <f t="shared" si="2"/>
        <v>0</v>
      </c>
      <c r="BD41" s="26">
        <f t="shared" si="2"/>
        <v>0</v>
      </c>
      <c r="BE41" s="26">
        <f t="shared" si="2"/>
        <v>0</v>
      </c>
      <c r="BF41" s="26">
        <f t="shared" si="2"/>
        <v>0</v>
      </c>
      <c r="BG41" s="26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6">
        <f t="shared" si="3"/>
        <v>0</v>
      </c>
      <c r="BX41" s="26">
        <f t="shared" si="3"/>
        <v>0</v>
      </c>
      <c r="BY41" s="26">
        <f t="shared" si="3"/>
        <v>0</v>
      </c>
      <c r="BZ41" s="26">
        <f t="shared" si="3"/>
        <v>0</v>
      </c>
      <c r="CA41" s="26">
        <f t="shared" si="3"/>
        <v>0</v>
      </c>
      <c r="CB41" s="26">
        <f t="shared" si="3"/>
        <v>0</v>
      </c>
      <c r="CC41" s="26">
        <f t="shared" si="3"/>
        <v>0</v>
      </c>
      <c r="CD41" s="26">
        <f t="shared" si="3"/>
        <v>0</v>
      </c>
      <c r="CE41" s="26">
        <f t="shared" si="3"/>
        <v>0</v>
      </c>
      <c r="CF41" s="26">
        <f t="shared" si="3"/>
        <v>0</v>
      </c>
      <c r="CG41" s="26">
        <f t="shared" si="3"/>
        <v>0</v>
      </c>
      <c r="CH41" s="26">
        <f t="shared" si="3"/>
        <v>0</v>
      </c>
      <c r="CI41" s="26">
        <f t="shared" si="3"/>
        <v>0</v>
      </c>
      <c r="CJ41" s="26">
        <f t="shared" si="3"/>
        <v>0</v>
      </c>
      <c r="CK41" s="26">
        <f t="shared" si="3"/>
        <v>0</v>
      </c>
      <c r="CL41" s="26">
        <f t="shared" si="3"/>
        <v>0</v>
      </c>
      <c r="CM41" s="26">
        <f t="shared" si="3"/>
        <v>0</v>
      </c>
      <c r="CN41" s="26">
        <f t="shared" si="3"/>
        <v>0</v>
      </c>
      <c r="CO41" s="26">
        <f t="shared" si="3"/>
        <v>0</v>
      </c>
      <c r="CP41" s="26">
        <f t="shared" si="3"/>
        <v>0</v>
      </c>
      <c r="CQ41" s="26">
        <f t="shared" si="3"/>
        <v>0</v>
      </c>
      <c r="CR41" s="26">
        <f t="shared" si="3"/>
        <v>0</v>
      </c>
      <c r="CS41" s="26">
        <f t="shared" si="3"/>
        <v>0</v>
      </c>
      <c r="CT41" s="26">
        <f t="shared" si="3"/>
        <v>0</v>
      </c>
      <c r="CU41" s="26">
        <f t="shared" si="3"/>
        <v>0</v>
      </c>
      <c r="CV41" s="26">
        <f t="shared" si="3"/>
        <v>0</v>
      </c>
      <c r="CW41" s="26">
        <f t="shared" si="3"/>
        <v>0</v>
      </c>
      <c r="CX41" s="26">
        <f t="shared" si="3"/>
        <v>0</v>
      </c>
      <c r="CY41" s="26">
        <f t="shared" si="3"/>
        <v>0</v>
      </c>
      <c r="CZ41" s="26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119">
      <c r="B42" s="11"/>
      <c r="C42" s="12"/>
    </row>
    <row r="43" spans="1:119">
      <c r="B43" s="104" t="s">
        <v>1393</v>
      </c>
      <c r="C43" s="105"/>
      <c r="D43" s="105"/>
      <c r="E43" s="106"/>
      <c r="F43" s="45"/>
      <c r="G43" s="45"/>
    </row>
    <row r="44" spans="1:119">
      <c r="B44" s="17" t="s">
        <v>755</v>
      </c>
      <c r="C44" s="17" t="s">
        <v>763</v>
      </c>
      <c r="D44" s="36">
        <f>E44/100*25</f>
        <v>0</v>
      </c>
      <c r="E44" s="37">
        <f>(C41+F41+I41+L41+O41+R41+U41)/7</f>
        <v>0</v>
      </c>
    </row>
    <row r="45" spans="1:119">
      <c r="B45" s="4" t="s">
        <v>757</v>
      </c>
      <c r="C45" s="4" t="s">
        <v>763</v>
      </c>
      <c r="D45" s="3">
        <f>E45/100*25</f>
        <v>0</v>
      </c>
      <c r="E45" s="31">
        <f>(D41+G41+J41+M41+P41+S41+V41)/7</f>
        <v>0</v>
      </c>
    </row>
    <row r="46" spans="1:119">
      <c r="B46" s="4" t="s">
        <v>758</v>
      </c>
      <c r="C46" s="4" t="s">
        <v>763</v>
      </c>
      <c r="D46" s="3">
        <f>E46/100*25</f>
        <v>0</v>
      </c>
      <c r="E46" s="31">
        <f>(E41+H41+K41+N41+Q41+T41+W41)/7</f>
        <v>0</v>
      </c>
    </row>
    <row r="47" spans="1:119">
      <c r="B47" s="4"/>
      <c r="C47" s="4"/>
      <c r="D47" s="32">
        <f>SUM(D44:D46)</f>
        <v>0</v>
      </c>
      <c r="E47" s="33">
        <f>SUM(E44:E46)</f>
        <v>0</v>
      </c>
    </row>
    <row r="48" spans="1:119" ht="30.75" customHeight="1">
      <c r="B48" s="4"/>
      <c r="C48" s="4"/>
      <c r="D48" s="107" t="s">
        <v>322</v>
      </c>
      <c r="E48" s="107"/>
      <c r="F48" s="108" t="s">
        <v>1392</v>
      </c>
      <c r="G48" s="108"/>
    </row>
    <row r="49" spans="2:7">
      <c r="B49" s="4" t="s">
        <v>755</v>
      </c>
      <c r="C49" s="4" t="s">
        <v>764</v>
      </c>
      <c r="D49" s="34">
        <f>E49/100*25</f>
        <v>0</v>
      </c>
      <c r="E49" s="31">
        <f>(X41+AA41+AD41+AG41+AJ41+AM41+AP41)/7</f>
        <v>0</v>
      </c>
      <c r="F49" s="34">
        <f>G49/100*25</f>
        <v>0</v>
      </c>
      <c r="G49" s="31">
        <f>(AS41+AV41+AY41+BB41+BE41)/5</f>
        <v>0</v>
      </c>
    </row>
    <row r="50" spans="2:7">
      <c r="B50" s="4" t="s">
        <v>757</v>
      </c>
      <c r="C50" s="4" t="s">
        <v>764</v>
      </c>
      <c r="D50" s="34">
        <f>E50/100*25</f>
        <v>0</v>
      </c>
      <c r="E50" s="31">
        <f>(Y41+AB41+AE41+AH41+AK41+AN41+AQ41)/7</f>
        <v>0</v>
      </c>
      <c r="F50" s="34">
        <f>G50/100*25</f>
        <v>0</v>
      </c>
      <c r="G50" s="31">
        <f>(AT41+AW41+AZ41+BC41+BF41)/5</f>
        <v>0</v>
      </c>
    </row>
    <row r="51" spans="2:7">
      <c r="B51" s="4" t="s">
        <v>758</v>
      </c>
      <c r="C51" s="4" t="s">
        <v>764</v>
      </c>
      <c r="D51" s="34">
        <f>E51/100*25</f>
        <v>0</v>
      </c>
      <c r="E51" s="31">
        <f>(Z41+AC41+AF41+AI41+AL41+AO41+AR41)/7</f>
        <v>0</v>
      </c>
      <c r="F51" s="34">
        <f>G51/100*25</f>
        <v>0</v>
      </c>
      <c r="G51" s="31">
        <f>(AU41+AX41+BA41+BD41+BG41)/5</f>
        <v>0</v>
      </c>
    </row>
    <row r="52" spans="2:7">
      <c r="B52" s="4"/>
      <c r="C52" s="4"/>
      <c r="D52" s="33">
        <f>SUM(D49:D51)</f>
        <v>0</v>
      </c>
      <c r="E52" s="33">
        <f>SUM(E49:E51)</f>
        <v>0</v>
      </c>
      <c r="F52" s="33">
        <f>SUM(F49:F51)</f>
        <v>0</v>
      </c>
      <c r="G52" s="33">
        <f>SUM(G49:G51)</f>
        <v>0</v>
      </c>
    </row>
    <row r="53" spans="2:7">
      <c r="B53" s="4" t="s">
        <v>755</v>
      </c>
      <c r="C53" s="4" t="s">
        <v>765</v>
      </c>
      <c r="D53" s="3">
        <f>E53/100*25</f>
        <v>0</v>
      </c>
      <c r="E53" s="31">
        <f>(BH41+BK41+BN41+BQ41+BT41)/5</f>
        <v>0</v>
      </c>
    </row>
    <row r="54" spans="2:7">
      <c r="B54" s="4" t="s">
        <v>757</v>
      </c>
      <c r="C54" s="4" t="s">
        <v>765</v>
      </c>
      <c r="D54" s="3">
        <f>E54/100*25</f>
        <v>0</v>
      </c>
      <c r="E54" s="31">
        <f>(BI41+BL41+BO41+BR41+BU41)/5</f>
        <v>0</v>
      </c>
    </row>
    <row r="55" spans="2:7">
      <c r="B55" s="4" t="s">
        <v>758</v>
      </c>
      <c r="C55" s="4" t="s">
        <v>765</v>
      </c>
      <c r="D55" s="3">
        <f>E55/100*25</f>
        <v>0</v>
      </c>
      <c r="E55" s="31">
        <f>(BJ41+BM41+BP41+BS41+BV41)/5</f>
        <v>0</v>
      </c>
    </row>
    <row r="56" spans="2:7">
      <c r="B56" s="4"/>
      <c r="C56" s="4"/>
      <c r="D56" s="32">
        <f>SUM(D53:D55)</f>
        <v>0</v>
      </c>
      <c r="E56" s="33">
        <f>SUM(E53:E55)</f>
        <v>0</v>
      </c>
    </row>
    <row r="57" spans="2:7">
      <c r="B57" s="4"/>
      <c r="C57" s="4"/>
      <c r="D57" s="109" t="s">
        <v>325</v>
      </c>
      <c r="E57" s="110"/>
      <c r="F57" s="111" t="s">
        <v>43</v>
      </c>
      <c r="G57" s="112"/>
    </row>
    <row r="58" spans="2:7">
      <c r="B58" s="4" t="s">
        <v>755</v>
      </c>
      <c r="C58" s="4" t="s">
        <v>766</v>
      </c>
      <c r="D58" s="3">
        <f>E58/100*25</f>
        <v>0</v>
      </c>
      <c r="E58" s="31">
        <f>(BW41+BZ41+CC41+CF41)/4</f>
        <v>0</v>
      </c>
      <c r="F58" s="3">
        <f>G58/100*25</f>
        <v>0</v>
      </c>
      <c r="G58" s="31">
        <f>(CI41+CL41+CO41+CR41+CU41+CX41)/6</f>
        <v>0</v>
      </c>
    </row>
    <row r="59" spans="2:7">
      <c r="B59" s="4" t="s">
        <v>757</v>
      </c>
      <c r="C59" s="4" t="s">
        <v>766</v>
      </c>
      <c r="D59" s="3">
        <f>E59/100*25</f>
        <v>0</v>
      </c>
      <c r="E59" s="31">
        <f>(BX41+CA41+CD41+CG41)/4</f>
        <v>0</v>
      </c>
      <c r="F59" s="3">
        <f t="shared" ref="F59:F60" si="4">G59/100*25</f>
        <v>0</v>
      </c>
      <c r="G59" s="31">
        <f>(CJ41+CM41+CP41+CS41+CV41+CY41)/6</f>
        <v>0</v>
      </c>
    </row>
    <row r="60" spans="2:7">
      <c r="B60" s="4" t="s">
        <v>758</v>
      </c>
      <c r="C60" s="4" t="s">
        <v>766</v>
      </c>
      <c r="D60" s="3">
        <f>E60/100*25</f>
        <v>0</v>
      </c>
      <c r="E60" s="31">
        <f>(BY41+CB41+CE41+CH41)/4</f>
        <v>0</v>
      </c>
      <c r="F60" s="3">
        <f t="shared" si="4"/>
        <v>0</v>
      </c>
      <c r="G60" s="31">
        <f>(CK41+CN41+CQ41+CT41+CW41+CZ41)/6</f>
        <v>0</v>
      </c>
    </row>
    <row r="61" spans="2:7">
      <c r="B61" s="4"/>
      <c r="C61" s="4"/>
      <c r="D61" s="32">
        <f>SUM(D58:D60)</f>
        <v>0</v>
      </c>
      <c r="E61" s="32">
        <f>SUM(E58:E60)</f>
        <v>0</v>
      </c>
      <c r="F61" s="32">
        <f>SUM(F58:F60)</f>
        <v>0</v>
      </c>
      <c r="G61" s="32">
        <f>SUM(G58:G60)</f>
        <v>0</v>
      </c>
    </row>
    <row r="62" spans="2:7">
      <c r="B62" s="4" t="s">
        <v>755</v>
      </c>
      <c r="C62" s="4" t="s">
        <v>767</v>
      </c>
      <c r="D62" s="3">
        <f>E62/100*25</f>
        <v>0</v>
      </c>
      <c r="E62" s="31">
        <f>(DA41+DD41+DG41+DJ41+DM41)/5</f>
        <v>0</v>
      </c>
    </row>
    <row r="63" spans="2:7">
      <c r="B63" s="4" t="s">
        <v>757</v>
      </c>
      <c r="C63" s="4" t="s">
        <v>767</v>
      </c>
      <c r="D63" s="3">
        <f>E63/100*25</f>
        <v>0</v>
      </c>
      <c r="E63" s="31">
        <f>(DB41+DE41+DH41+DK41+DN41)/5</f>
        <v>0</v>
      </c>
    </row>
    <row r="64" spans="2:7">
      <c r="B64" s="4" t="s">
        <v>758</v>
      </c>
      <c r="C64" s="4" t="s">
        <v>767</v>
      </c>
      <c r="D64" s="3">
        <f>E64/100*25</f>
        <v>0</v>
      </c>
      <c r="E64" s="31">
        <f>(DC41+DF41+DI41+DL41+DO41)/5</f>
        <v>0</v>
      </c>
    </row>
    <row r="65" spans="2:5">
      <c r="B65" s="4"/>
      <c r="C65" s="4"/>
      <c r="D65" s="32">
        <f>SUM(D62:D64)</f>
        <v>0</v>
      </c>
      <c r="E65" s="32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R64"/>
  <sheetViews>
    <sheetView workbookViewId="0">
      <selection activeCell="A18" sqref="A18"/>
    </sheetView>
  </sheetViews>
  <sheetFormatPr defaultRowHeight="15"/>
  <cols>
    <col min="2" max="2" width="31.140625" customWidth="1"/>
  </cols>
  <sheetData>
    <row r="1" spans="1:122" ht="15.7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28" t="s">
        <v>1403</v>
      </c>
      <c r="DQ2" s="128"/>
    </row>
    <row r="3" spans="1:12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>
      <c r="A4" s="88" t="s">
        <v>0</v>
      </c>
      <c r="B4" s="88" t="s">
        <v>170</v>
      </c>
      <c r="C4" s="122" t="s">
        <v>319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15" t="s">
        <v>321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99" t="s">
        <v>871</v>
      </c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144" t="s">
        <v>329</v>
      </c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6"/>
      <c r="DG4" s="143" t="s">
        <v>333</v>
      </c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</row>
    <row r="5" spans="1:122" ht="15.75" customHeight="1">
      <c r="A5" s="88"/>
      <c r="B5" s="88"/>
      <c r="C5" s="94" t="s">
        <v>320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139" t="s">
        <v>322</v>
      </c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7" t="s">
        <v>323</v>
      </c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00" t="s">
        <v>32</v>
      </c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2"/>
      <c r="AY5" s="100" t="s">
        <v>330</v>
      </c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2"/>
      <c r="BK5" s="138" t="s">
        <v>325</v>
      </c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38" t="s">
        <v>331</v>
      </c>
      <c r="BX5" s="138"/>
      <c r="BY5" s="138"/>
      <c r="BZ5" s="138"/>
      <c r="CA5" s="138"/>
      <c r="CB5" s="138"/>
      <c r="CC5" s="138"/>
      <c r="CD5" s="138"/>
      <c r="CE5" s="138"/>
      <c r="CF5" s="138"/>
      <c r="CG5" s="138"/>
      <c r="CH5" s="138"/>
      <c r="CI5" s="125" t="s">
        <v>332</v>
      </c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7"/>
      <c r="CU5" s="120" t="s">
        <v>43</v>
      </c>
      <c r="CV5" s="121"/>
      <c r="CW5" s="121"/>
      <c r="CX5" s="121"/>
      <c r="CY5" s="121"/>
      <c r="CZ5" s="121"/>
      <c r="DA5" s="121"/>
      <c r="DB5" s="121"/>
      <c r="DC5" s="121"/>
      <c r="DD5" s="121"/>
      <c r="DE5" s="121"/>
      <c r="DF5" s="147"/>
      <c r="DG5" s="137" t="s">
        <v>327</v>
      </c>
      <c r="DH5" s="137"/>
      <c r="DI5" s="137"/>
      <c r="DJ5" s="137"/>
      <c r="DK5" s="137"/>
      <c r="DL5" s="137"/>
      <c r="DM5" s="137"/>
      <c r="DN5" s="137"/>
      <c r="DO5" s="137"/>
      <c r="DP5" s="137"/>
      <c r="DQ5" s="137"/>
      <c r="DR5" s="137"/>
    </row>
    <row r="6" spans="1:122" ht="0.75" customHeight="1">
      <c r="A6" s="88"/>
      <c r="B6" s="88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>
      <c r="A7" s="88"/>
      <c r="B7" s="88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>
      <c r="A8" s="88"/>
      <c r="B8" s="88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>
      <c r="A9" s="88"/>
      <c r="B9" s="88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>
      <c r="A10" s="88"/>
      <c r="B10" s="88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>
      <c r="A11" s="88"/>
      <c r="B11" s="88"/>
      <c r="C11" s="90" t="s">
        <v>45</v>
      </c>
      <c r="D11" s="91" t="s">
        <v>2</v>
      </c>
      <c r="E11" s="91" t="s">
        <v>3</v>
      </c>
      <c r="F11" s="91" t="s">
        <v>46</v>
      </c>
      <c r="G11" s="91" t="s">
        <v>8</v>
      </c>
      <c r="H11" s="91" t="s">
        <v>1</v>
      </c>
      <c r="I11" s="93" t="s">
        <v>47</v>
      </c>
      <c r="J11" s="94"/>
      <c r="K11" s="94"/>
      <c r="L11" s="93" t="s">
        <v>48</v>
      </c>
      <c r="M11" s="94"/>
      <c r="N11" s="94"/>
      <c r="O11" s="139" t="s">
        <v>54</v>
      </c>
      <c r="P11" s="139"/>
      <c r="Q11" s="139"/>
      <c r="R11" s="139" t="s">
        <v>2</v>
      </c>
      <c r="S11" s="139"/>
      <c r="T11" s="139"/>
      <c r="U11" s="139" t="s">
        <v>55</v>
      </c>
      <c r="V11" s="139"/>
      <c r="W11" s="139"/>
      <c r="X11" s="139" t="s">
        <v>9</v>
      </c>
      <c r="Y11" s="139"/>
      <c r="Z11" s="139"/>
      <c r="AA11" s="139" t="s">
        <v>4</v>
      </c>
      <c r="AB11" s="139"/>
      <c r="AC11" s="139"/>
      <c r="AD11" s="137" t="s">
        <v>5</v>
      </c>
      <c r="AE11" s="137"/>
      <c r="AF11" s="137"/>
      <c r="AG11" s="139" t="s">
        <v>12</v>
      </c>
      <c r="AH11" s="139"/>
      <c r="AI11" s="139"/>
      <c r="AJ11" s="139" t="s">
        <v>6</v>
      </c>
      <c r="AK11" s="139"/>
      <c r="AL11" s="139"/>
      <c r="AM11" s="137" t="s">
        <v>334</v>
      </c>
      <c r="AN11" s="137"/>
      <c r="AO11" s="137"/>
      <c r="AP11" s="137" t="s">
        <v>335</v>
      </c>
      <c r="AQ11" s="137"/>
      <c r="AR11" s="137"/>
      <c r="AS11" s="137" t="s">
        <v>336</v>
      </c>
      <c r="AT11" s="137"/>
      <c r="AU11" s="137"/>
      <c r="AV11" s="137" t="s">
        <v>337</v>
      </c>
      <c r="AW11" s="137"/>
      <c r="AX11" s="137"/>
      <c r="AY11" s="137" t="s">
        <v>49</v>
      </c>
      <c r="AZ11" s="137"/>
      <c r="BA11" s="137"/>
      <c r="BB11" s="137" t="s">
        <v>50</v>
      </c>
      <c r="BC11" s="137"/>
      <c r="BD11" s="137"/>
      <c r="BE11" s="137" t="s">
        <v>51</v>
      </c>
      <c r="BF11" s="137"/>
      <c r="BG11" s="137"/>
      <c r="BH11" s="137" t="s">
        <v>52</v>
      </c>
      <c r="BI11" s="137"/>
      <c r="BJ11" s="137"/>
      <c r="BK11" s="137" t="s">
        <v>53</v>
      </c>
      <c r="BL11" s="137"/>
      <c r="BM11" s="137"/>
      <c r="BN11" s="137" t="s">
        <v>56</v>
      </c>
      <c r="BO11" s="137"/>
      <c r="BP11" s="137"/>
      <c r="BQ11" s="137" t="s">
        <v>57</v>
      </c>
      <c r="BR11" s="137"/>
      <c r="BS11" s="137"/>
      <c r="BT11" s="137" t="s">
        <v>58</v>
      </c>
      <c r="BU11" s="137"/>
      <c r="BV11" s="137"/>
      <c r="BW11" s="137" t="s">
        <v>59</v>
      </c>
      <c r="BX11" s="137"/>
      <c r="BY11" s="137"/>
      <c r="BZ11" s="137" t="s">
        <v>338</v>
      </c>
      <c r="CA11" s="137"/>
      <c r="CB11" s="137"/>
      <c r="CC11" s="137" t="s">
        <v>339</v>
      </c>
      <c r="CD11" s="137"/>
      <c r="CE11" s="137"/>
      <c r="CF11" s="137" t="s">
        <v>340</v>
      </c>
      <c r="CG11" s="137"/>
      <c r="CH11" s="137"/>
      <c r="CI11" s="137" t="s">
        <v>341</v>
      </c>
      <c r="CJ11" s="137"/>
      <c r="CK11" s="137"/>
      <c r="CL11" s="137" t="s">
        <v>342</v>
      </c>
      <c r="CM11" s="137"/>
      <c r="CN11" s="137"/>
      <c r="CO11" s="137" t="s">
        <v>343</v>
      </c>
      <c r="CP11" s="137"/>
      <c r="CQ11" s="137"/>
      <c r="CR11" s="137" t="s">
        <v>344</v>
      </c>
      <c r="CS11" s="137"/>
      <c r="CT11" s="137"/>
      <c r="CU11" s="137" t="s">
        <v>345</v>
      </c>
      <c r="CV11" s="137"/>
      <c r="CW11" s="137"/>
      <c r="CX11" s="137" t="s">
        <v>346</v>
      </c>
      <c r="CY11" s="137"/>
      <c r="CZ11" s="137"/>
      <c r="DA11" s="137" t="s">
        <v>347</v>
      </c>
      <c r="DB11" s="137"/>
      <c r="DC11" s="137"/>
      <c r="DD11" s="137" t="s">
        <v>348</v>
      </c>
      <c r="DE11" s="137"/>
      <c r="DF11" s="137"/>
      <c r="DG11" s="137" t="s">
        <v>349</v>
      </c>
      <c r="DH11" s="137"/>
      <c r="DI11" s="137"/>
      <c r="DJ11" s="137" t="s">
        <v>350</v>
      </c>
      <c r="DK11" s="137"/>
      <c r="DL11" s="137"/>
      <c r="DM11" s="137" t="s">
        <v>351</v>
      </c>
      <c r="DN11" s="137"/>
      <c r="DO11" s="137"/>
      <c r="DP11" s="137" t="s">
        <v>352</v>
      </c>
      <c r="DQ11" s="137"/>
      <c r="DR11" s="137"/>
    </row>
    <row r="12" spans="1:122" ht="51" customHeight="1">
      <c r="A12" s="88"/>
      <c r="B12" s="89"/>
      <c r="C12" s="85" t="s">
        <v>872</v>
      </c>
      <c r="D12" s="85"/>
      <c r="E12" s="85"/>
      <c r="F12" s="85" t="s">
        <v>876</v>
      </c>
      <c r="G12" s="85"/>
      <c r="H12" s="85"/>
      <c r="I12" s="85" t="s">
        <v>249</v>
      </c>
      <c r="J12" s="85"/>
      <c r="K12" s="85"/>
      <c r="L12" s="85" t="s">
        <v>251</v>
      </c>
      <c r="M12" s="85"/>
      <c r="N12" s="85"/>
      <c r="O12" s="85" t="s">
        <v>880</v>
      </c>
      <c r="P12" s="85"/>
      <c r="Q12" s="85"/>
      <c r="R12" s="85" t="s">
        <v>881</v>
      </c>
      <c r="S12" s="85"/>
      <c r="T12" s="85"/>
      <c r="U12" s="85" t="s">
        <v>883</v>
      </c>
      <c r="V12" s="85"/>
      <c r="W12" s="85"/>
      <c r="X12" s="85" t="s">
        <v>886</v>
      </c>
      <c r="Y12" s="85"/>
      <c r="Z12" s="85"/>
      <c r="AA12" s="85" t="s">
        <v>889</v>
      </c>
      <c r="AB12" s="85"/>
      <c r="AC12" s="85"/>
      <c r="AD12" s="85" t="s">
        <v>264</v>
      </c>
      <c r="AE12" s="85"/>
      <c r="AF12" s="85"/>
      <c r="AG12" s="85" t="s">
        <v>892</v>
      </c>
      <c r="AH12" s="85"/>
      <c r="AI12" s="85"/>
      <c r="AJ12" s="85" t="s">
        <v>894</v>
      </c>
      <c r="AK12" s="85"/>
      <c r="AL12" s="85"/>
      <c r="AM12" s="85" t="s">
        <v>895</v>
      </c>
      <c r="AN12" s="85"/>
      <c r="AO12" s="85"/>
      <c r="AP12" s="87" t="s">
        <v>436</v>
      </c>
      <c r="AQ12" s="87"/>
      <c r="AR12" s="87"/>
      <c r="AS12" s="87" t="s">
        <v>899</v>
      </c>
      <c r="AT12" s="87"/>
      <c r="AU12" s="87"/>
      <c r="AV12" s="87" t="s">
        <v>903</v>
      </c>
      <c r="AW12" s="87"/>
      <c r="AX12" s="87"/>
      <c r="AY12" s="87" t="s">
        <v>905</v>
      </c>
      <c r="AZ12" s="87"/>
      <c r="BA12" s="87"/>
      <c r="BB12" s="87" t="s">
        <v>908</v>
      </c>
      <c r="BC12" s="87"/>
      <c r="BD12" s="87"/>
      <c r="BE12" s="87" t="s">
        <v>909</v>
      </c>
      <c r="BF12" s="87"/>
      <c r="BG12" s="87"/>
      <c r="BH12" s="87" t="s">
        <v>910</v>
      </c>
      <c r="BI12" s="87"/>
      <c r="BJ12" s="87"/>
      <c r="BK12" s="87" t="s">
        <v>911</v>
      </c>
      <c r="BL12" s="87"/>
      <c r="BM12" s="87"/>
      <c r="BN12" s="87" t="s">
        <v>913</v>
      </c>
      <c r="BO12" s="87"/>
      <c r="BP12" s="87"/>
      <c r="BQ12" s="87" t="s">
        <v>914</v>
      </c>
      <c r="BR12" s="87"/>
      <c r="BS12" s="87"/>
      <c r="BT12" s="87" t="s">
        <v>915</v>
      </c>
      <c r="BU12" s="87"/>
      <c r="BV12" s="87"/>
      <c r="BW12" s="87" t="s">
        <v>918</v>
      </c>
      <c r="BX12" s="87"/>
      <c r="BY12" s="87"/>
      <c r="BZ12" s="87" t="s">
        <v>919</v>
      </c>
      <c r="CA12" s="87"/>
      <c r="CB12" s="87"/>
      <c r="CC12" s="87" t="s">
        <v>923</v>
      </c>
      <c r="CD12" s="87"/>
      <c r="CE12" s="87"/>
      <c r="CF12" s="87" t="s">
        <v>926</v>
      </c>
      <c r="CG12" s="87"/>
      <c r="CH12" s="87"/>
      <c r="CI12" s="87" t="s">
        <v>927</v>
      </c>
      <c r="CJ12" s="87"/>
      <c r="CK12" s="87"/>
      <c r="CL12" s="87" t="s">
        <v>929</v>
      </c>
      <c r="CM12" s="87"/>
      <c r="CN12" s="87"/>
      <c r="CO12" s="87" t="s">
        <v>930</v>
      </c>
      <c r="CP12" s="87"/>
      <c r="CQ12" s="87"/>
      <c r="CR12" s="87" t="s">
        <v>932</v>
      </c>
      <c r="CS12" s="87"/>
      <c r="CT12" s="87"/>
      <c r="CU12" s="87" t="s">
        <v>933</v>
      </c>
      <c r="CV12" s="87"/>
      <c r="CW12" s="87"/>
      <c r="CX12" s="87" t="s">
        <v>934</v>
      </c>
      <c r="CY12" s="87"/>
      <c r="CZ12" s="87"/>
      <c r="DA12" s="87" t="s">
        <v>935</v>
      </c>
      <c r="DB12" s="87"/>
      <c r="DC12" s="87"/>
      <c r="DD12" s="87" t="s">
        <v>936</v>
      </c>
      <c r="DE12" s="87"/>
      <c r="DF12" s="87"/>
      <c r="DG12" s="86" t="s">
        <v>938</v>
      </c>
      <c r="DH12" s="86"/>
      <c r="DI12" s="86"/>
      <c r="DJ12" s="86" t="s">
        <v>942</v>
      </c>
      <c r="DK12" s="86"/>
      <c r="DL12" s="86"/>
      <c r="DM12" s="85" t="s">
        <v>945</v>
      </c>
      <c r="DN12" s="85"/>
      <c r="DO12" s="85"/>
      <c r="DP12" s="85" t="s">
        <v>947</v>
      </c>
      <c r="DQ12" s="85"/>
      <c r="DR12" s="85"/>
    </row>
    <row r="13" spans="1:122" ht="102.75" customHeight="1">
      <c r="A13" s="88"/>
      <c r="B13" s="89"/>
      <c r="C13" s="60" t="s">
        <v>873</v>
      </c>
      <c r="D13" s="60" t="s">
        <v>874</v>
      </c>
      <c r="E13" s="60" t="s">
        <v>875</v>
      </c>
      <c r="F13" s="60" t="s">
        <v>245</v>
      </c>
      <c r="G13" s="60" t="s">
        <v>246</v>
      </c>
      <c r="H13" s="60" t="s">
        <v>247</v>
      </c>
      <c r="I13" s="60" t="s">
        <v>877</v>
      </c>
      <c r="J13" s="60" t="s">
        <v>878</v>
      </c>
      <c r="K13" s="60" t="s">
        <v>879</v>
      </c>
      <c r="L13" s="60" t="s">
        <v>252</v>
      </c>
      <c r="M13" s="60" t="s">
        <v>253</v>
      </c>
      <c r="N13" s="60" t="s">
        <v>254</v>
      </c>
      <c r="O13" s="60" t="s">
        <v>255</v>
      </c>
      <c r="P13" s="60" t="s">
        <v>256</v>
      </c>
      <c r="Q13" s="60" t="s">
        <v>257</v>
      </c>
      <c r="R13" s="60" t="s">
        <v>258</v>
      </c>
      <c r="S13" s="60" t="s">
        <v>470</v>
      </c>
      <c r="T13" s="60" t="s">
        <v>882</v>
      </c>
      <c r="U13" s="60" t="s">
        <v>884</v>
      </c>
      <c r="V13" s="60" t="s">
        <v>885</v>
      </c>
      <c r="W13" s="60" t="s">
        <v>204</v>
      </c>
      <c r="X13" s="60" t="s">
        <v>559</v>
      </c>
      <c r="Y13" s="60" t="s">
        <v>887</v>
      </c>
      <c r="Z13" s="60" t="s">
        <v>888</v>
      </c>
      <c r="AA13" s="60" t="s">
        <v>263</v>
      </c>
      <c r="AB13" s="60" t="s">
        <v>890</v>
      </c>
      <c r="AC13" s="60" t="s">
        <v>891</v>
      </c>
      <c r="AD13" s="60" t="s">
        <v>209</v>
      </c>
      <c r="AE13" s="60" t="s">
        <v>231</v>
      </c>
      <c r="AF13" s="60" t="s">
        <v>211</v>
      </c>
      <c r="AG13" s="60" t="s">
        <v>265</v>
      </c>
      <c r="AH13" s="60" t="s">
        <v>893</v>
      </c>
      <c r="AI13" s="60" t="s">
        <v>289</v>
      </c>
      <c r="AJ13" s="60" t="s">
        <v>266</v>
      </c>
      <c r="AK13" s="60" t="s">
        <v>267</v>
      </c>
      <c r="AL13" s="60" t="s">
        <v>268</v>
      </c>
      <c r="AM13" s="60" t="s">
        <v>896</v>
      </c>
      <c r="AN13" s="60" t="s">
        <v>897</v>
      </c>
      <c r="AO13" s="60" t="s">
        <v>898</v>
      </c>
      <c r="AP13" s="60" t="s">
        <v>437</v>
      </c>
      <c r="AQ13" s="60" t="s">
        <v>438</v>
      </c>
      <c r="AR13" s="60" t="s">
        <v>439</v>
      </c>
      <c r="AS13" s="60" t="s">
        <v>900</v>
      </c>
      <c r="AT13" s="60" t="s">
        <v>901</v>
      </c>
      <c r="AU13" s="60" t="s">
        <v>902</v>
      </c>
      <c r="AV13" s="60" t="s">
        <v>441</v>
      </c>
      <c r="AW13" s="60" t="s">
        <v>904</v>
      </c>
      <c r="AX13" s="60" t="s">
        <v>442</v>
      </c>
      <c r="AY13" s="29" t="s">
        <v>269</v>
      </c>
      <c r="AZ13" s="29" t="s">
        <v>906</v>
      </c>
      <c r="BA13" s="29" t="s">
        <v>907</v>
      </c>
      <c r="BB13" s="29" t="s">
        <v>270</v>
      </c>
      <c r="BC13" s="29" t="s">
        <v>271</v>
      </c>
      <c r="BD13" s="29" t="s">
        <v>272</v>
      </c>
      <c r="BE13" s="29" t="s">
        <v>273</v>
      </c>
      <c r="BF13" s="29" t="s">
        <v>549</v>
      </c>
      <c r="BG13" s="29" t="s">
        <v>274</v>
      </c>
      <c r="BH13" s="29" t="s">
        <v>182</v>
      </c>
      <c r="BI13" s="29" t="s">
        <v>275</v>
      </c>
      <c r="BJ13" s="29" t="s">
        <v>276</v>
      </c>
      <c r="BK13" s="29" t="s">
        <v>446</v>
      </c>
      <c r="BL13" s="29" t="s">
        <v>912</v>
      </c>
      <c r="BM13" s="29" t="s">
        <v>447</v>
      </c>
      <c r="BN13" s="29" t="s">
        <v>443</v>
      </c>
      <c r="BO13" s="29" t="s">
        <v>444</v>
      </c>
      <c r="BP13" s="29" t="s">
        <v>445</v>
      </c>
      <c r="BQ13" s="29" t="s">
        <v>448</v>
      </c>
      <c r="BR13" s="29" t="s">
        <v>616</v>
      </c>
      <c r="BS13" s="29" t="s">
        <v>449</v>
      </c>
      <c r="BT13" s="29" t="s">
        <v>450</v>
      </c>
      <c r="BU13" s="29" t="s">
        <v>916</v>
      </c>
      <c r="BV13" s="29" t="s">
        <v>917</v>
      </c>
      <c r="BW13" s="29" t="s">
        <v>239</v>
      </c>
      <c r="BX13" s="29" t="s">
        <v>240</v>
      </c>
      <c r="BY13" s="29" t="s">
        <v>259</v>
      </c>
      <c r="BZ13" s="29" t="s">
        <v>920</v>
      </c>
      <c r="CA13" s="29" t="s">
        <v>921</v>
      </c>
      <c r="CB13" s="29" t="s">
        <v>922</v>
      </c>
      <c r="CC13" s="29" t="s">
        <v>924</v>
      </c>
      <c r="CD13" s="29" t="s">
        <v>452</v>
      </c>
      <c r="CE13" s="29" t="s">
        <v>925</v>
      </c>
      <c r="CF13" s="29" t="s">
        <v>453</v>
      </c>
      <c r="CG13" s="29" t="s">
        <v>454</v>
      </c>
      <c r="CH13" s="29" t="s">
        <v>455</v>
      </c>
      <c r="CI13" s="29" t="s">
        <v>456</v>
      </c>
      <c r="CJ13" s="29" t="s">
        <v>928</v>
      </c>
      <c r="CK13" s="29" t="s">
        <v>457</v>
      </c>
      <c r="CL13" s="29" t="s">
        <v>458</v>
      </c>
      <c r="CM13" s="29" t="s">
        <v>459</v>
      </c>
      <c r="CN13" s="29" t="s">
        <v>460</v>
      </c>
      <c r="CO13" s="29" t="s">
        <v>250</v>
      </c>
      <c r="CP13" s="29" t="s">
        <v>461</v>
      </c>
      <c r="CQ13" s="29" t="s">
        <v>931</v>
      </c>
      <c r="CR13" s="29" t="s">
        <v>462</v>
      </c>
      <c r="CS13" s="29" t="s">
        <v>463</v>
      </c>
      <c r="CT13" s="29" t="s">
        <v>464</v>
      </c>
      <c r="CU13" s="29" t="s">
        <v>467</v>
      </c>
      <c r="CV13" s="29" t="s">
        <v>468</v>
      </c>
      <c r="CW13" s="29" t="s">
        <v>469</v>
      </c>
      <c r="CX13" s="29" t="s">
        <v>471</v>
      </c>
      <c r="CY13" s="29" t="s">
        <v>472</v>
      </c>
      <c r="CZ13" s="29" t="s">
        <v>473</v>
      </c>
      <c r="DA13" s="29" t="s">
        <v>474</v>
      </c>
      <c r="DB13" s="29" t="s">
        <v>212</v>
      </c>
      <c r="DC13" s="29" t="s">
        <v>475</v>
      </c>
      <c r="DD13" s="29" t="s">
        <v>937</v>
      </c>
      <c r="DE13" s="29" t="s">
        <v>440</v>
      </c>
      <c r="DF13" s="29" t="s">
        <v>227</v>
      </c>
      <c r="DG13" s="60" t="s">
        <v>939</v>
      </c>
      <c r="DH13" s="60" t="s">
        <v>940</v>
      </c>
      <c r="DI13" s="60" t="s">
        <v>941</v>
      </c>
      <c r="DJ13" s="60" t="s">
        <v>754</v>
      </c>
      <c r="DK13" s="60" t="s">
        <v>943</v>
      </c>
      <c r="DL13" s="60" t="s">
        <v>944</v>
      </c>
      <c r="DM13" s="60" t="s">
        <v>477</v>
      </c>
      <c r="DN13" s="60" t="s">
        <v>478</v>
      </c>
      <c r="DO13" s="60" t="s">
        <v>946</v>
      </c>
      <c r="DP13" s="60" t="s">
        <v>479</v>
      </c>
      <c r="DQ13" s="60" t="s">
        <v>242</v>
      </c>
      <c r="DR13" s="60" t="s">
        <v>480</v>
      </c>
    </row>
    <row r="14" spans="1:122" ht="15.7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>
      <c r="A39" s="81" t="s">
        <v>171</v>
      </c>
      <c r="B39" s="82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>
      <c r="A40" s="83" t="s">
        <v>785</v>
      </c>
      <c r="B40" s="84"/>
      <c r="C40" s="26">
        <f>C39/25%</f>
        <v>0</v>
      </c>
      <c r="D40" s="26">
        <f>D39/25%</f>
        <v>0</v>
      </c>
      <c r="E40" s="26">
        <f t="shared" ref="E40:BP40" si="3">E39/25%</f>
        <v>0</v>
      </c>
      <c r="F40" s="26">
        <f t="shared" si="3"/>
        <v>0</v>
      </c>
      <c r="G40" s="26">
        <f t="shared" si="3"/>
        <v>0</v>
      </c>
      <c r="H40" s="26">
        <f t="shared" si="3"/>
        <v>0</v>
      </c>
      <c r="I40" s="26">
        <f t="shared" si="3"/>
        <v>0</v>
      </c>
      <c r="J40" s="26">
        <f t="shared" si="3"/>
        <v>0</v>
      </c>
      <c r="K40" s="26">
        <f t="shared" si="3"/>
        <v>0</v>
      </c>
      <c r="L40" s="26">
        <f t="shared" si="3"/>
        <v>0</v>
      </c>
      <c r="M40" s="26">
        <f t="shared" si="3"/>
        <v>0</v>
      </c>
      <c r="N40" s="26">
        <f t="shared" si="3"/>
        <v>0</v>
      </c>
      <c r="O40" s="26">
        <f t="shared" si="3"/>
        <v>0</v>
      </c>
      <c r="P40" s="26">
        <f t="shared" si="3"/>
        <v>0</v>
      </c>
      <c r="Q40" s="26">
        <f t="shared" si="3"/>
        <v>0</v>
      </c>
      <c r="R40" s="26">
        <f t="shared" si="3"/>
        <v>0</v>
      </c>
      <c r="S40" s="26">
        <f t="shared" si="3"/>
        <v>0</v>
      </c>
      <c r="T40" s="26">
        <f t="shared" si="3"/>
        <v>0</v>
      </c>
      <c r="U40" s="26">
        <f t="shared" si="3"/>
        <v>0</v>
      </c>
      <c r="V40" s="26">
        <f t="shared" si="3"/>
        <v>0</v>
      </c>
      <c r="W40" s="26">
        <f t="shared" si="3"/>
        <v>0</v>
      </c>
      <c r="X40" s="26">
        <f t="shared" si="3"/>
        <v>0</v>
      </c>
      <c r="Y40" s="26">
        <f t="shared" si="3"/>
        <v>0</v>
      </c>
      <c r="Z40" s="26">
        <f t="shared" si="3"/>
        <v>0</v>
      </c>
      <c r="AA40" s="26">
        <f t="shared" si="3"/>
        <v>0</v>
      </c>
      <c r="AB40" s="26">
        <f t="shared" si="3"/>
        <v>0</v>
      </c>
      <c r="AC40" s="26">
        <f t="shared" si="3"/>
        <v>0</v>
      </c>
      <c r="AD40" s="26">
        <f t="shared" si="3"/>
        <v>0</v>
      </c>
      <c r="AE40" s="26">
        <f t="shared" si="3"/>
        <v>0</v>
      </c>
      <c r="AF40" s="26">
        <f t="shared" si="3"/>
        <v>0</v>
      </c>
      <c r="AG40" s="26">
        <f t="shared" si="3"/>
        <v>0</v>
      </c>
      <c r="AH40" s="26">
        <f t="shared" si="3"/>
        <v>0</v>
      </c>
      <c r="AI40" s="26">
        <f t="shared" si="3"/>
        <v>0</v>
      </c>
      <c r="AJ40" s="26">
        <f t="shared" si="3"/>
        <v>0</v>
      </c>
      <c r="AK40" s="26">
        <f t="shared" si="3"/>
        <v>0</v>
      </c>
      <c r="AL40" s="26">
        <f t="shared" si="3"/>
        <v>0</v>
      </c>
      <c r="AM40" s="26">
        <f t="shared" si="3"/>
        <v>0</v>
      </c>
      <c r="AN40" s="26">
        <f t="shared" si="3"/>
        <v>0</v>
      </c>
      <c r="AO40" s="26">
        <f t="shared" si="3"/>
        <v>0</v>
      </c>
      <c r="AP40" s="26">
        <f t="shared" si="3"/>
        <v>0</v>
      </c>
      <c r="AQ40" s="26">
        <f t="shared" si="3"/>
        <v>0</v>
      </c>
      <c r="AR40" s="26">
        <f t="shared" si="3"/>
        <v>0</v>
      </c>
      <c r="AS40" s="26">
        <f t="shared" si="3"/>
        <v>0</v>
      </c>
      <c r="AT40" s="26">
        <f t="shared" si="3"/>
        <v>0</v>
      </c>
      <c r="AU40" s="26">
        <f t="shared" si="3"/>
        <v>0</v>
      </c>
      <c r="AV40" s="26">
        <f t="shared" si="3"/>
        <v>0</v>
      </c>
      <c r="AW40" s="26">
        <f t="shared" si="3"/>
        <v>0</v>
      </c>
      <c r="AX40" s="26">
        <f t="shared" si="3"/>
        <v>0</v>
      </c>
      <c r="AY40" s="26">
        <f t="shared" si="3"/>
        <v>0</v>
      </c>
      <c r="AZ40" s="26">
        <f t="shared" si="3"/>
        <v>0</v>
      </c>
      <c r="BA40" s="26">
        <f t="shared" si="3"/>
        <v>0</v>
      </c>
      <c r="BB40" s="26">
        <f t="shared" si="3"/>
        <v>0</v>
      </c>
      <c r="BC40" s="26">
        <f t="shared" si="3"/>
        <v>0</v>
      </c>
      <c r="BD40" s="26">
        <f t="shared" si="3"/>
        <v>0</v>
      </c>
      <c r="BE40" s="26">
        <f t="shared" si="3"/>
        <v>0</v>
      </c>
      <c r="BF40" s="26">
        <f t="shared" si="3"/>
        <v>0</v>
      </c>
      <c r="BG40" s="26">
        <f t="shared" si="3"/>
        <v>0</v>
      </c>
      <c r="BH40" s="30">
        <f t="shared" si="3"/>
        <v>0</v>
      </c>
      <c r="BI40" s="30">
        <f t="shared" si="3"/>
        <v>0</v>
      </c>
      <c r="BJ40" s="30">
        <f t="shared" si="3"/>
        <v>0</v>
      </c>
      <c r="BK40" s="30">
        <f t="shared" si="3"/>
        <v>0</v>
      </c>
      <c r="BL40" s="30">
        <f t="shared" si="3"/>
        <v>0</v>
      </c>
      <c r="BM40" s="30">
        <f t="shared" si="3"/>
        <v>0</v>
      </c>
      <c r="BN40" s="30">
        <f t="shared" si="3"/>
        <v>0</v>
      </c>
      <c r="BO40" s="30">
        <f t="shared" si="3"/>
        <v>0</v>
      </c>
      <c r="BP40" s="30">
        <f t="shared" si="3"/>
        <v>0</v>
      </c>
      <c r="BQ40" s="30">
        <f t="shared" ref="BQ40:DO40" si="4">BQ39/25%</f>
        <v>0</v>
      </c>
      <c r="BR40" s="30">
        <f t="shared" si="4"/>
        <v>0</v>
      </c>
      <c r="BS40" s="30">
        <f t="shared" si="4"/>
        <v>0</v>
      </c>
      <c r="BT40" s="30">
        <f t="shared" si="4"/>
        <v>0</v>
      </c>
      <c r="BU40" s="30">
        <f t="shared" si="4"/>
        <v>0</v>
      </c>
      <c r="BV40" s="30">
        <f t="shared" si="4"/>
        <v>0</v>
      </c>
      <c r="BW40" s="26">
        <f t="shared" si="4"/>
        <v>0</v>
      </c>
      <c r="BX40" s="26">
        <f t="shared" si="4"/>
        <v>0</v>
      </c>
      <c r="BY40" s="26">
        <f t="shared" si="4"/>
        <v>0</v>
      </c>
      <c r="BZ40" s="26">
        <f t="shared" si="4"/>
        <v>0</v>
      </c>
      <c r="CA40" s="26">
        <f t="shared" si="4"/>
        <v>0</v>
      </c>
      <c r="CB40" s="26">
        <f t="shared" si="4"/>
        <v>0</v>
      </c>
      <c r="CC40" s="26">
        <f t="shared" si="4"/>
        <v>0</v>
      </c>
      <c r="CD40" s="26">
        <f t="shared" si="4"/>
        <v>0</v>
      </c>
      <c r="CE40" s="26">
        <f t="shared" si="4"/>
        <v>0</v>
      </c>
      <c r="CF40" s="26">
        <f t="shared" si="4"/>
        <v>0</v>
      </c>
      <c r="CG40" s="26">
        <f t="shared" si="4"/>
        <v>0</v>
      </c>
      <c r="CH40" s="26">
        <f t="shared" si="4"/>
        <v>0</v>
      </c>
      <c r="CI40" s="26">
        <f t="shared" si="4"/>
        <v>0</v>
      </c>
      <c r="CJ40" s="26">
        <f t="shared" si="4"/>
        <v>0</v>
      </c>
      <c r="CK40" s="26">
        <f t="shared" si="4"/>
        <v>0</v>
      </c>
      <c r="CL40" s="26">
        <f t="shared" si="4"/>
        <v>0</v>
      </c>
      <c r="CM40" s="26">
        <f t="shared" si="4"/>
        <v>0</v>
      </c>
      <c r="CN40" s="26">
        <f t="shared" si="4"/>
        <v>0</v>
      </c>
      <c r="CO40" s="26">
        <f t="shared" si="4"/>
        <v>0</v>
      </c>
      <c r="CP40" s="26">
        <f t="shared" si="4"/>
        <v>0</v>
      </c>
      <c r="CQ40" s="26">
        <f t="shared" si="4"/>
        <v>0</v>
      </c>
      <c r="CR40" s="26">
        <f t="shared" si="4"/>
        <v>0</v>
      </c>
      <c r="CS40" s="26">
        <f t="shared" si="4"/>
        <v>0</v>
      </c>
      <c r="CT40" s="26">
        <f t="shared" si="4"/>
        <v>0</v>
      </c>
      <c r="CU40" s="26">
        <f t="shared" si="4"/>
        <v>0</v>
      </c>
      <c r="CV40" s="26">
        <f t="shared" si="4"/>
        <v>0</v>
      </c>
      <c r="CW40" s="26">
        <f t="shared" si="4"/>
        <v>0</v>
      </c>
      <c r="CX40" s="26">
        <f t="shared" si="4"/>
        <v>0</v>
      </c>
      <c r="CY40" s="26">
        <f t="shared" si="4"/>
        <v>0</v>
      </c>
      <c r="CZ40" s="26">
        <f t="shared" si="4"/>
        <v>0</v>
      </c>
      <c r="DA40" s="30">
        <f t="shared" si="4"/>
        <v>0</v>
      </c>
      <c r="DB40" s="30">
        <f t="shared" si="4"/>
        <v>0</v>
      </c>
      <c r="DC40" s="30">
        <f t="shared" si="4"/>
        <v>0</v>
      </c>
      <c r="DD40" s="30">
        <f t="shared" si="4"/>
        <v>0</v>
      </c>
      <c r="DE40" s="30">
        <f t="shared" si="4"/>
        <v>0</v>
      </c>
      <c r="DF40" s="30">
        <f t="shared" si="4"/>
        <v>0</v>
      </c>
      <c r="DG40" s="30">
        <f t="shared" si="4"/>
        <v>0</v>
      </c>
      <c r="DH40" s="30">
        <f t="shared" si="4"/>
        <v>0</v>
      </c>
      <c r="DI40" s="30">
        <f t="shared" si="4"/>
        <v>0</v>
      </c>
      <c r="DJ40" s="30">
        <f t="shared" si="4"/>
        <v>0</v>
      </c>
      <c r="DK40" s="30">
        <f t="shared" si="4"/>
        <v>0</v>
      </c>
      <c r="DL40" s="30">
        <f t="shared" si="4"/>
        <v>0</v>
      </c>
      <c r="DM40" s="30">
        <f t="shared" si="4"/>
        <v>0</v>
      </c>
      <c r="DN40" s="30">
        <f t="shared" si="4"/>
        <v>0</v>
      </c>
      <c r="DO40" s="30">
        <f t="shared" si="4"/>
        <v>0</v>
      </c>
      <c r="DP40" s="30">
        <f t="shared" ref="DP40:DR40" si="5">DP39/25%</f>
        <v>0</v>
      </c>
      <c r="DQ40" s="30">
        <f t="shared" si="5"/>
        <v>0</v>
      </c>
      <c r="DR40" s="30">
        <f t="shared" si="5"/>
        <v>0</v>
      </c>
    </row>
    <row r="42" spans="1:122">
      <c r="B42" s="142" t="s">
        <v>1393</v>
      </c>
      <c r="C42" s="142"/>
      <c r="D42" s="142"/>
      <c r="E42" s="142"/>
      <c r="F42" s="45"/>
      <c r="G42" s="45"/>
    </row>
    <row r="43" spans="1:122">
      <c r="B43" s="4" t="s">
        <v>755</v>
      </c>
      <c r="C43" s="4" t="s">
        <v>768</v>
      </c>
      <c r="D43" s="3">
        <f>E43/100*25</f>
        <v>0</v>
      </c>
      <c r="E43" s="31">
        <f>(C40+F40+I40+L40)/4</f>
        <v>0</v>
      </c>
    </row>
    <row r="44" spans="1:122">
      <c r="B44" s="4" t="s">
        <v>757</v>
      </c>
      <c r="C44" s="4" t="s">
        <v>768</v>
      </c>
      <c r="D44" s="3">
        <f>E44/100*25</f>
        <v>0</v>
      </c>
      <c r="E44" s="31">
        <f>(D40+G40+J40+M40)/4</f>
        <v>0</v>
      </c>
    </row>
    <row r="45" spans="1:122">
      <c r="B45" s="4" t="s">
        <v>758</v>
      </c>
      <c r="C45" s="4" t="s">
        <v>768</v>
      </c>
      <c r="D45" s="3">
        <f>E45/100*25</f>
        <v>0</v>
      </c>
      <c r="E45" s="31">
        <f>(E40+H40+K40+N40)/4</f>
        <v>0</v>
      </c>
    </row>
    <row r="46" spans="1:122">
      <c r="B46" s="4"/>
      <c r="C46" s="4"/>
      <c r="D46" s="32">
        <f>SUM(D43:D45)</f>
        <v>0</v>
      </c>
      <c r="E46" s="33">
        <f>SUM(E43:E45)</f>
        <v>0</v>
      </c>
    </row>
    <row r="47" spans="1:122" ht="29.25" customHeight="1">
      <c r="B47" s="4"/>
      <c r="C47" s="20"/>
      <c r="D47" s="107" t="s">
        <v>322</v>
      </c>
      <c r="E47" s="107"/>
      <c r="F47" s="108" t="s">
        <v>323</v>
      </c>
      <c r="G47" s="108"/>
    </row>
    <row r="48" spans="1:122">
      <c r="B48" s="4" t="s">
        <v>755</v>
      </c>
      <c r="C48" s="20" t="s">
        <v>769</v>
      </c>
      <c r="D48" s="34">
        <f>E48/100*25</f>
        <v>0</v>
      </c>
      <c r="E48" s="31">
        <f>(O40+R40+U40+X40)/4</f>
        <v>0</v>
      </c>
      <c r="F48" s="3">
        <f>G48/100*25</f>
        <v>0</v>
      </c>
      <c r="G48" s="3">
        <f>(AA40+AD40+AG40+AJ40)/4</f>
        <v>0</v>
      </c>
    </row>
    <row r="49" spans="2:13">
      <c r="B49" s="4" t="s">
        <v>757</v>
      </c>
      <c r="C49" s="20" t="s">
        <v>769</v>
      </c>
      <c r="D49" s="34">
        <f>E49/100*25</f>
        <v>0</v>
      </c>
      <c r="E49" s="31">
        <f>(P40+S40+V40+Y40)/4</f>
        <v>0</v>
      </c>
      <c r="F49" s="3">
        <f>G49/100*25</f>
        <v>0</v>
      </c>
      <c r="G49" s="3">
        <f>(AB40+AE40+AH40+AK40)/4</f>
        <v>0</v>
      </c>
    </row>
    <row r="50" spans="2:13">
      <c r="B50" s="4" t="s">
        <v>758</v>
      </c>
      <c r="C50" s="20" t="s">
        <v>769</v>
      </c>
      <c r="D50" s="34">
        <f>E50/100*25</f>
        <v>0</v>
      </c>
      <c r="E50" s="31">
        <f>(Q40+T40+W40+Z40)/4</f>
        <v>0</v>
      </c>
      <c r="F50" s="3">
        <f>G50/100*25</f>
        <v>0</v>
      </c>
      <c r="G50" s="47">
        <f>(AC40+AF40+AI40+AL40)/4</f>
        <v>0</v>
      </c>
    </row>
    <row r="51" spans="2:13">
      <c r="B51" s="4"/>
      <c r="C51" s="20"/>
      <c r="D51" s="33">
        <f>SUM(D48:D50)</f>
        <v>0</v>
      </c>
      <c r="E51" s="33">
        <f>SUM(E48:E50)</f>
        <v>0</v>
      </c>
      <c r="F51" s="46">
        <f>SUM(F48:F50)</f>
        <v>0</v>
      </c>
      <c r="G51" s="48">
        <f>SUM(G48:G50)</f>
        <v>0</v>
      </c>
    </row>
    <row r="52" spans="2:13">
      <c r="B52" s="4" t="s">
        <v>755</v>
      </c>
      <c r="C52" s="4" t="s">
        <v>770</v>
      </c>
      <c r="D52" s="3">
        <f>E52/100*25</f>
        <v>0</v>
      </c>
      <c r="E52" s="31">
        <f>(AM40+AP40+AS40+AV40)/4</f>
        <v>0</v>
      </c>
    </row>
    <row r="53" spans="2:13">
      <c r="B53" s="4" t="s">
        <v>757</v>
      </c>
      <c r="C53" s="4" t="s">
        <v>770</v>
      </c>
      <c r="D53" s="3">
        <f>E53/100*25</f>
        <v>0</v>
      </c>
      <c r="E53" s="31">
        <f>(AN40+AQ40+AT40+AW40)/4</f>
        <v>0</v>
      </c>
    </row>
    <row r="54" spans="2:13">
      <c r="B54" s="4" t="s">
        <v>758</v>
      </c>
      <c r="C54" s="4" t="s">
        <v>770</v>
      </c>
      <c r="D54" s="3">
        <f>E54/100*25</f>
        <v>0</v>
      </c>
      <c r="E54" s="31">
        <f>(AO40+AR40+AU40+AX40)/4</f>
        <v>0</v>
      </c>
    </row>
    <row r="55" spans="2:13">
      <c r="B55" s="35"/>
      <c r="C55" s="35"/>
      <c r="D55" s="38">
        <f>SUM(D52:D54)</f>
        <v>0</v>
      </c>
      <c r="E55" s="39">
        <f>SUM(E52:E54)</f>
        <v>0</v>
      </c>
      <c r="F55" s="40"/>
    </row>
    <row r="56" spans="2:13">
      <c r="B56" s="4"/>
      <c r="C56" s="4"/>
      <c r="D56" s="107" t="s">
        <v>330</v>
      </c>
      <c r="E56" s="107"/>
      <c r="F56" s="107" t="s">
        <v>325</v>
      </c>
      <c r="G56" s="107"/>
      <c r="H56" s="143" t="s">
        <v>331</v>
      </c>
      <c r="I56" s="143"/>
      <c r="J56" s="143" t="s">
        <v>332</v>
      </c>
      <c r="K56" s="143"/>
      <c r="L56" s="143" t="s">
        <v>43</v>
      </c>
      <c r="M56" s="143"/>
    </row>
    <row r="57" spans="2:13">
      <c r="B57" s="4" t="s">
        <v>755</v>
      </c>
      <c r="C57" s="4" t="s">
        <v>771</v>
      </c>
      <c r="D57" s="3">
        <f>E57/100*25</f>
        <v>0</v>
      </c>
      <c r="E57" s="31">
        <f>(AY40+BB40+BE40+BH40)/4</f>
        <v>0</v>
      </c>
      <c r="F57" s="3">
        <f>G57/100*25</f>
        <v>0</v>
      </c>
      <c r="G57" s="31">
        <f>(BK40+BN40+BQ40+BT40)/4</f>
        <v>0</v>
      </c>
      <c r="H57" s="3">
        <f>I57/100*25</f>
        <v>0</v>
      </c>
      <c r="I57" s="31">
        <f>(BW40+BZ40+CC40+CF40)/4</f>
        <v>0</v>
      </c>
      <c r="J57" s="3">
        <f>K57/100*25</f>
        <v>0</v>
      </c>
      <c r="K57" s="31">
        <f>(CI40+CL40+CO40+CR40)/4</f>
        <v>0</v>
      </c>
      <c r="L57" s="3">
        <f>M57/100*25</f>
        <v>0</v>
      </c>
      <c r="M57" s="31">
        <f>(CU40+CX40+DA40+DD40)/4</f>
        <v>0</v>
      </c>
    </row>
    <row r="58" spans="2:13">
      <c r="B58" s="4" t="s">
        <v>757</v>
      </c>
      <c r="C58" s="4" t="s">
        <v>771</v>
      </c>
      <c r="D58" s="3">
        <f>E58/100*25</f>
        <v>0</v>
      </c>
      <c r="E58" s="31">
        <f>(AZ40+BC40+BF40+BI40)/4</f>
        <v>0</v>
      </c>
      <c r="F58" s="3">
        <f>G58/100*25</f>
        <v>0</v>
      </c>
      <c r="G58" s="31">
        <f>(BL40+BO40+BR40+BU40)/4</f>
        <v>0</v>
      </c>
      <c r="H58" s="3">
        <f>I58/100*25</f>
        <v>0</v>
      </c>
      <c r="I58" s="31">
        <f>(BX40+CA40+CD40+CG40)/4</f>
        <v>0</v>
      </c>
      <c r="J58" s="3">
        <f>K58/100*25</f>
        <v>0</v>
      </c>
      <c r="K58" s="31">
        <f>(CJ40+CM40+CP40+CS40)/4</f>
        <v>0</v>
      </c>
      <c r="L58" s="3">
        <f>M58/100*25</f>
        <v>0</v>
      </c>
      <c r="M58" s="31">
        <f>(CV40+CY40+DB40+DE40)/4</f>
        <v>0</v>
      </c>
    </row>
    <row r="59" spans="2:13">
      <c r="B59" s="4" t="s">
        <v>758</v>
      </c>
      <c r="C59" s="4" t="s">
        <v>771</v>
      </c>
      <c r="D59" s="3">
        <f>E59/100*25</f>
        <v>0</v>
      </c>
      <c r="E59" s="31">
        <f>(BA40+BD40+BG40+BJ40)/4</f>
        <v>0</v>
      </c>
      <c r="F59" s="3">
        <f>G59/100*25</f>
        <v>0</v>
      </c>
      <c r="G59" s="31">
        <f>(BM40+BP40+BS40+BV40)/4</f>
        <v>0</v>
      </c>
      <c r="H59" s="3">
        <f>I59/100*25</f>
        <v>0</v>
      </c>
      <c r="I59" s="31">
        <f>(BY40+CB40+CE40+CH40)/4</f>
        <v>0</v>
      </c>
      <c r="J59" s="3">
        <f>K59/100*25</f>
        <v>0</v>
      </c>
      <c r="K59" s="31">
        <f>(CK40+CN40+CQ40+CT40)/4</f>
        <v>0</v>
      </c>
      <c r="L59" s="3">
        <f>M59/100*25</f>
        <v>0</v>
      </c>
      <c r="M59" s="31">
        <f>(CW40+CZ40+DC40+DF40)/4</f>
        <v>0</v>
      </c>
    </row>
    <row r="60" spans="2:13">
      <c r="B60" s="4"/>
      <c r="C60" s="4"/>
      <c r="D60" s="32">
        <f>SUM(D57:D59)</f>
        <v>0</v>
      </c>
      <c r="E60" s="32">
        <f>SUM(E57:E59)</f>
        <v>0</v>
      </c>
      <c r="F60" s="32">
        <v>0</v>
      </c>
      <c r="G60" s="32">
        <v>0</v>
      </c>
      <c r="H60" s="32">
        <f t="shared" ref="H60:M60" si="6">SUM(H57:H59)</f>
        <v>0</v>
      </c>
      <c r="I60" s="33">
        <f t="shared" si="6"/>
        <v>0</v>
      </c>
      <c r="J60" s="32">
        <f t="shared" si="6"/>
        <v>0</v>
      </c>
      <c r="K60" s="33">
        <f t="shared" si="6"/>
        <v>0</v>
      </c>
      <c r="L60" s="32">
        <f t="shared" si="6"/>
        <v>0</v>
      </c>
      <c r="M60" s="33">
        <f t="shared" si="6"/>
        <v>0</v>
      </c>
    </row>
    <row r="61" spans="2:13">
      <c r="B61" s="4" t="s">
        <v>755</v>
      </c>
      <c r="C61" s="4" t="s">
        <v>772</v>
      </c>
      <c r="D61" s="3">
        <f>E61/100*25</f>
        <v>0</v>
      </c>
      <c r="E61" s="31">
        <f>(DG40+DJ40+DM40+DP40)/4</f>
        <v>0</v>
      </c>
    </row>
    <row r="62" spans="2:13">
      <c r="B62" s="4" t="s">
        <v>757</v>
      </c>
      <c r="C62" s="4" t="s">
        <v>772</v>
      </c>
      <c r="D62" s="3">
        <f>E62/100*25</f>
        <v>0</v>
      </c>
      <c r="E62" s="31">
        <f>(DH40+DK40+DN40+DQ40)/4</f>
        <v>0</v>
      </c>
    </row>
    <row r="63" spans="2:13">
      <c r="B63" s="4" t="s">
        <v>758</v>
      </c>
      <c r="C63" s="4" t="s">
        <v>772</v>
      </c>
      <c r="D63" s="3">
        <f>E63/100*25</f>
        <v>0</v>
      </c>
      <c r="E63" s="31">
        <f>(DI40+DL40+DO40+DR40)/4</f>
        <v>0</v>
      </c>
    </row>
    <row r="64" spans="2:13">
      <c r="B64" s="4"/>
      <c r="C64" s="4"/>
      <c r="D64" s="32">
        <f>SUM(D61:D63)</f>
        <v>0</v>
      </c>
      <c r="E64" s="32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K43"/>
  <sheetViews>
    <sheetView topLeftCell="A5" workbookViewId="0">
      <pane xSplit="2" ySplit="6" topLeftCell="C14" activePane="bottomRight" state="frozen"/>
      <selection activeCell="A5" sqref="A5"/>
      <selection pane="topRight" activeCell="C5" sqref="C5"/>
      <selection pane="bottomLeft" activeCell="A11" sqref="A11"/>
      <selection pane="bottomRight" activeCell="F23" sqref="F23"/>
    </sheetView>
  </sheetViews>
  <sheetFormatPr defaultRowHeight="15"/>
  <cols>
    <col min="2" max="2" width="21.28515625" customWidth="1"/>
  </cols>
  <sheetData>
    <row r="1" spans="1:167" ht="15.7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28" t="s">
        <v>1403</v>
      </c>
      <c r="FJ2" s="128"/>
    </row>
    <row r="3" spans="1:16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>
      <c r="A4" s="88" t="s">
        <v>0</v>
      </c>
      <c r="B4" s="88" t="s">
        <v>170</v>
      </c>
      <c r="C4" s="160" t="s">
        <v>319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15" t="s">
        <v>321</v>
      </c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7"/>
      <c r="BK4" s="99" t="s">
        <v>871</v>
      </c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144" t="s">
        <v>329</v>
      </c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6"/>
      <c r="EW4" s="143" t="s">
        <v>326</v>
      </c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</row>
    <row r="5" spans="1:167" ht="15.75" customHeight="1">
      <c r="A5" s="88"/>
      <c r="B5" s="88"/>
      <c r="C5" s="139" t="s">
        <v>320</v>
      </c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00" t="s">
        <v>322</v>
      </c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2"/>
      <c r="AG5" s="125" t="s">
        <v>323</v>
      </c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7"/>
      <c r="AV5" s="125" t="s">
        <v>378</v>
      </c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7"/>
      <c r="BK5" s="100" t="s">
        <v>379</v>
      </c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2"/>
      <c r="BZ5" s="100" t="s">
        <v>330</v>
      </c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2"/>
      <c r="CO5" s="138" t="s">
        <v>325</v>
      </c>
      <c r="CP5" s="138"/>
      <c r="CQ5" s="138"/>
      <c r="CR5" s="138"/>
      <c r="CS5" s="138"/>
      <c r="CT5" s="138"/>
      <c r="CU5" s="138"/>
      <c r="CV5" s="138"/>
      <c r="CW5" s="138"/>
      <c r="CX5" s="138"/>
      <c r="CY5" s="138"/>
      <c r="CZ5" s="138"/>
      <c r="DA5" s="138"/>
      <c r="DB5" s="138"/>
      <c r="DC5" s="138"/>
      <c r="DD5" s="137" t="s">
        <v>331</v>
      </c>
      <c r="DE5" s="137"/>
      <c r="DF5" s="137"/>
      <c r="DG5" s="137"/>
      <c r="DH5" s="137"/>
      <c r="DI5" s="137"/>
      <c r="DJ5" s="137"/>
      <c r="DK5" s="137"/>
      <c r="DL5" s="137"/>
      <c r="DM5" s="137"/>
      <c r="DN5" s="137"/>
      <c r="DO5" s="137"/>
      <c r="DP5" s="137"/>
      <c r="DQ5" s="137"/>
      <c r="DR5" s="137"/>
      <c r="DS5" s="125" t="s">
        <v>332</v>
      </c>
      <c r="DT5" s="126"/>
      <c r="DU5" s="126"/>
      <c r="DV5" s="126"/>
      <c r="DW5" s="126"/>
      <c r="DX5" s="126"/>
      <c r="DY5" s="126"/>
      <c r="DZ5" s="126"/>
      <c r="EA5" s="126"/>
      <c r="EB5" s="126"/>
      <c r="EC5" s="126"/>
      <c r="ED5" s="126"/>
      <c r="EE5" s="126"/>
      <c r="EF5" s="126"/>
      <c r="EG5" s="127"/>
      <c r="EH5" s="154" t="s">
        <v>43</v>
      </c>
      <c r="EI5" s="155"/>
      <c r="EJ5" s="155"/>
      <c r="EK5" s="155"/>
      <c r="EL5" s="155"/>
      <c r="EM5" s="155"/>
      <c r="EN5" s="155"/>
      <c r="EO5" s="155"/>
      <c r="EP5" s="155"/>
      <c r="EQ5" s="155"/>
      <c r="ER5" s="155"/>
      <c r="ES5" s="155"/>
      <c r="ET5" s="155"/>
      <c r="EU5" s="155"/>
      <c r="EV5" s="156"/>
      <c r="EW5" s="137" t="s">
        <v>327</v>
      </c>
      <c r="EX5" s="137"/>
      <c r="EY5" s="137"/>
      <c r="EZ5" s="137"/>
      <c r="FA5" s="137"/>
      <c r="FB5" s="137"/>
      <c r="FC5" s="137"/>
      <c r="FD5" s="137"/>
      <c r="FE5" s="137"/>
      <c r="FF5" s="137"/>
      <c r="FG5" s="137"/>
      <c r="FH5" s="137"/>
      <c r="FI5" s="137"/>
      <c r="FJ5" s="137"/>
      <c r="FK5" s="137"/>
    </row>
    <row r="6" spans="1:167" ht="15.75" hidden="1">
      <c r="A6" s="88"/>
      <c r="B6" s="88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>
      <c r="A7" s="88"/>
      <c r="B7" s="88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>
      <c r="A8" s="88"/>
      <c r="B8" s="88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>
      <c r="A9" s="88"/>
      <c r="B9" s="88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>
      <c r="A10" s="88"/>
      <c r="B10" s="88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>
      <c r="A11" s="88"/>
      <c r="B11" s="88"/>
      <c r="C11" s="90" t="s">
        <v>60</v>
      </c>
      <c r="D11" s="91" t="s">
        <v>2</v>
      </c>
      <c r="E11" s="91" t="s">
        <v>3</v>
      </c>
      <c r="F11" s="90" t="s">
        <v>83</v>
      </c>
      <c r="G11" s="91" t="s">
        <v>3</v>
      </c>
      <c r="H11" s="91" t="s">
        <v>9</v>
      </c>
      <c r="I11" s="91" t="s">
        <v>61</v>
      </c>
      <c r="J11" s="91" t="s">
        <v>10</v>
      </c>
      <c r="K11" s="91" t="s">
        <v>11</v>
      </c>
      <c r="L11" s="100" t="s">
        <v>62</v>
      </c>
      <c r="M11" s="101"/>
      <c r="N11" s="101"/>
      <c r="O11" s="139" t="s">
        <v>63</v>
      </c>
      <c r="P11" s="139"/>
      <c r="Q11" s="139"/>
      <c r="R11" s="90" t="s">
        <v>64</v>
      </c>
      <c r="S11" s="91"/>
      <c r="T11" s="91"/>
      <c r="U11" s="93" t="s">
        <v>962</v>
      </c>
      <c r="V11" s="94"/>
      <c r="W11" s="90"/>
      <c r="X11" s="91" t="s">
        <v>964</v>
      </c>
      <c r="Y11" s="91"/>
      <c r="Z11" s="91"/>
      <c r="AA11" s="91" t="s">
        <v>65</v>
      </c>
      <c r="AB11" s="91"/>
      <c r="AC11" s="91"/>
      <c r="AD11" s="91" t="s">
        <v>66</v>
      </c>
      <c r="AE11" s="91"/>
      <c r="AF11" s="91"/>
      <c r="AG11" s="91" t="s">
        <v>67</v>
      </c>
      <c r="AH11" s="91"/>
      <c r="AI11" s="91"/>
      <c r="AJ11" s="91" t="s">
        <v>68</v>
      </c>
      <c r="AK11" s="91"/>
      <c r="AL11" s="91"/>
      <c r="AM11" s="139" t="s">
        <v>69</v>
      </c>
      <c r="AN11" s="139"/>
      <c r="AO11" s="139"/>
      <c r="AP11" s="137" t="s">
        <v>70</v>
      </c>
      <c r="AQ11" s="137"/>
      <c r="AR11" s="137"/>
      <c r="AS11" s="139" t="s">
        <v>71</v>
      </c>
      <c r="AT11" s="139"/>
      <c r="AU11" s="139"/>
      <c r="AV11" s="139" t="s">
        <v>72</v>
      </c>
      <c r="AW11" s="139"/>
      <c r="AX11" s="139"/>
      <c r="AY11" s="139" t="s">
        <v>84</v>
      </c>
      <c r="AZ11" s="139"/>
      <c r="BA11" s="139"/>
      <c r="BB11" s="139" t="s">
        <v>73</v>
      </c>
      <c r="BC11" s="139"/>
      <c r="BD11" s="139"/>
      <c r="BE11" s="139" t="s">
        <v>994</v>
      </c>
      <c r="BF11" s="139"/>
      <c r="BG11" s="139"/>
      <c r="BH11" s="139" t="s">
        <v>74</v>
      </c>
      <c r="BI11" s="139"/>
      <c r="BJ11" s="139"/>
      <c r="BK11" s="126" t="s">
        <v>373</v>
      </c>
      <c r="BL11" s="126"/>
      <c r="BM11" s="127"/>
      <c r="BN11" s="125" t="s">
        <v>374</v>
      </c>
      <c r="BO11" s="126"/>
      <c r="BP11" s="127"/>
      <c r="BQ11" s="137" t="s">
        <v>375</v>
      </c>
      <c r="BR11" s="137"/>
      <c r="BS11" s="137"/>
      <c r="BT11" s="137" t="s">
        <v>376</v>
      </c>
      <c r="BU11" s="137"/>
      <c r="BV11" s="137"/>
      <c r="BW11" s="137" t="s">
        <v>1394</v>
      </c>
      <c r="BX11" s="137"/>
      <c r="BY11" s="125"/>
      <c r="BZ11" s="137" t="s">
        <v>75</v>
      </c>
      <c r="CA11" s="137"/>
      <c r="CB11" s="137"/>
      <c r="CC11" s="137" t="s">
        <v>85</v>
      </c>
      <c r="CD11" s="137"/>
      <c r="CE11" s="137"/>
      <c r="CF11" s="137" t="s">
        <v>76</v>
      </c>
      <c r="CG11" s="137"/>
      <c r="CH11" s="137"/>
      <c r="CI11" s="137" t="s">
        <v>77</v>
      </c>
      <c r="CJ11" s="137"/>
      <c r="CK11" s="137"/>
      <c r="CL11" s="137" t="s">
        <v>78</v>
      </c>
      <c r="CM11" s="137"/>
      <c r="CN11" s="137"/>
      <c r="CO11" s="137" t="s">
        <v>79</v>
      </c>
      <c r="CP11" s="137"/>
      <c r="CQ11" s="137"/>
      <c r="CR11" s="137" t="s">
        <v>80</v>
      </c>
      <c r="CS11" s="137"/>
      <c r="CT11" s="137"/>
      <c r="CU11" s="137" t="s">
        <v>81</v>
      </c>
      <c r="CV11" s="137"/>
      <c r="CW11" s="137"/>
      <c r="CX11" s="125" t="s">
        <v>82</v>
      </c>
      <c r="CY11" s="126"/>
      <c r="CZ11" s="127"/>
      <c r="DA11" s="125" t="s">
        <v>86</v>
      </c>
      <c r="DB11" s="126"/>
      <c r="DC11" s="127"/>
      <c r="DD11" s="125" t="s">
        <v>358</v>
      </c>
      <c r="DE11" s="126"/>
      <c r="DF11" s="127"/>
      <c r="DG11" s="125" t="s">
        <v>359</v>
      </c>
      <c r="DH11" s="126"/>
      <c r="DI11" s="127"/>
      <c r="DJ11" s="125" t="s">
        <v>360</v>
      </c>
      <c r="DK11" s="126"/>
      <c r="DL11" s="127"/>
      <c r="DM11" s="125" t="s">
        <v>361</v>
      </c>
      <c r="DN11" s="126"/>
      <c r="DO11" s="127"/>
      <c r="DP11" s="125" t="s">
        <v>362</v>
      </c>
      <c r="DQ11" s="126"/>
      <c r="DR11" s="127"/>
      <c r="DS11" s="125" t="s">
        <v>363</v>
      </c>
      <c r="DT11" s="126"/>
      <c r="DU11" s="127"/>
      <c r="DV11" s="137" t="s">
        <v>364</v>
      </c>
      <c r="DW11" s="137"/>
      <c r="DX11" s="137"/>
      <c r="DY11" s="137" t="s">
        <v>365</v>
      </c>
      <c r="DZ11" s="137"/>
      <c r="EA11" s="137"/>
      <c r="EB11" s="137" t="s">
        <v>366</v>
      </c>
      <c r="EC11" s="137"/>
      <c r="ED11" s="137"/>
      <c r="EE11" s="137" t="s">
        <v>367</v>
      </c>
      <c r="EF11" s="137"/>
      <c r="EG11" s="137"/>
      <c r="EH11" s="148" t="s">
        <v>368</v>
      </c>
      <c r="EI11" s="149"/>
      <c r="EJ11" s="150"/>
      <c r="EK11" s="148" t="s">
        <v>369</v>
      </c>
      <c r="EL11" s="149"/>
      <c r="EM11" s="150"/>
      <c r="EN11" s="148" t="s">
        <v>370</v>
      </c>
      <c r="EO11" s="149"/>
      <c r="EP11" s="150"/>
      <c r="EQ11" s="148" t="s">
        <v>371</v>
      </c>
      <c r="ER11" s="149"/>
      <c r="ES11" s="150"/>
      <c r="ET11" s="148" t="s">
        <v>372</v>
      </c>
      <c r="EU11" s="149"/>
      <c r="EV11" s="150"/>
      <c r="EW11" s="137" t="s">
        <v>353</v>
      </c>
      <c r="EX11" s="137"/>
      <c r="EY11" s="137"/>
      <c r="EZ11" s="137" t="s">
        <v>354</v>
      </c>
      <c r="FA11" s="137"/>
      <c r="FB11" s="137"/>
      <c r="FC11" s="137" t="s">
        <v>355</v>
      </c>
      <c r="FD11" s="137"/>
      <c r="FE11" s="137"/>
      <c r="FF11" s="137" t="s">
        <v>356</v>
      </c>
      <c r="FG11" s="137"/>
      <c r="FH11" s="137"/>
      <c r="FI11" s="137" t="s">
        <v>357</v>
      </c>
      <c r="FJ11" s="137"/>
      <c r="FK11" s="137"/>
    </row>
    <row r="12" spans="1:167" ht="70.5" customHeight="1" thickBot="1">
      <c r="A12" s="88"/>
      <c r="B12" s="88"/>
      <c r="C12" s="157" t="s">
        <v>948</v>
      </c>
      <c r="D12" s="162"/>
      <c r="E12" s="159"/>
      <c r="F12" s="158" t="s">
        <v>952</v>
      </c>
      <c r="G12" s="158"/>
      <c r="H12" s="159"/>
      <c r="I12" s="157" t="s">
        <v>956</v>
      </c>
      <c r="J12" s="158"/>
      <c r="K12" s="159"/>
      <c r="L12" s="157" t="s">
        <v>958</v>
      </c>
      <c r="M12" s="158"/>
      <c r="N12" s="159"/>
      <c r="O12" s="157" t="s">
        <v>959</v>
      </c>
      <c r="P12" s="158"/>
      <c r="Q12" s="159"/>
      <c r="R12" s="151" t="s">
        <v>961</v>
      </c>
      <c r="S12" s="152"/>
      <c r="T12" s="153"/>
      <c r="U12" s="151" t="s">
        <v>963</v>
      </c>
      <c r="V12" s="152"/>
      <c r="W12" s="153"/>
      <c r="X12" s="151" t="s">
        <v>965</v>
      </c>
      <c r="Y12" s="152"/>
      <c r="Z12" s="153"/>
      <c r="AA12" s="151" t="s">
        <v>966</v>
      </c>
      <c r="AB12" s="152"/>
      <c r="AC12" s="153"/>
      <c r="AD12" s="151" t="s">
        <v>969</v>
      </c>
      <c r="AE12" s="152"/>
      <c r="AF12" s="153"/>
      <c r="AG12" s="151" t="s">
        <v>970</v>
      </c>
      <c r="AH12" s="152"/>
      <c r="AI12" s="153"/>
      <c r="AJ12" s="151" t="s">
        <v>973</v>
      </c>
      <c r="AK12" s="152"/>
      <c r="AL12" s="153"/>
      <c r="AM12" s="151" t="s">
        <v>977</v>
      </c>
      <c r="AN12" s="152"/>
      <c r="AO12" s="153"/>
      <c r="AP12" s="151" t="s">
        <v>981</v>
      </c>
      <c r="AQ12" s="152"/>
      <c r="AR12" s="153"/>
      <c r="AS12" s="151" t="s">
        <v>982</v>
      </c>
      <c r="AT12" s="152"/>
      <c r="AU12" s="153"/>
      <c r="AV12" s="151" t="s">
        <v>983</v>
      </c>
      <c r="AW12" s="152"/>
      <c r="AX12" s="153"/>
      <c r="AY12" s="151" t="s">
        <v>985</v>
      </c>
      <c r="AZ12" s="152"/>
      <c r="BA12" s="153"/>
      <c r="BB12" s="151" t="s">
        <v>987</v>
      </c>
      <c r="BC12" s="152"/>
      <c r="BD12" s="153"/>
      <c r="BE12" s="151" t="s">
        <v>991</v>
      </c>
      <c r="BF12" s="152"/>
      <c r="BG12" s="153"/>
      <c r="BH12" s="157" t="s">
        <v>305</v>
      </c>
      <c r="BI12" s="158"/>
      <c r="BJ12" s="159"/>
      <c r="BK12" s="151" t="s">
        <v>996</v>
      </c>
      <c r="BL12" s="152"/>
      <c r="BM12" s="153"/>
      <c r="BN12" s="151" t="s">
        <v>997</v>
      </c>
      <c r="BO12" s="152"/>
      <c r="BP12" s="153"/>
      <c r="BQ12" s="151" t="s">
        <v>1001</v>
      </c>
      <c r="BR12" s="152"/>
      <c r="BS12" s="153"/>
      <c r="BT12" s="151" t="s">
        <v>1002</v>
      </c>
      <c r="BU12" s="152"/>
      <c r="BV12" s="153"/>
      <c r="BW12" s="151" t="s">
        <v>1003</v>
      </c>
      <c r="BX12" s="152"/>
      <c r="BY12" s="153"/>
      <c r="BZ12" s="151" t="s">
        <v>309</v>
      </c>
      <c r="CA12" s="152"/>
      <c r="CB12" s="153"/>
      <c r="CC12" s="151" t="s">
        <v>1004</v>
      </c>
      <c r="CD12" s="152"/>
      <c r="CE12" s="153"/>
      <c r="CF12" s="151" t="s">
        <v>1005</v>
      </c>
      <c r="CG12" s="152"/>
      <c r="CH12" s="153"/>
      <c r="CI12" s="151" t="s">
        <v>1007</v>
      </c>
      <c r="CJ12" s="152"/>
      <c r="CK12" s="153"/>
      <c r="CL12" s="151" t="s">
        <v>1008</v>
      </c>
      <c r="CM12" s="152"/>
      <c r="CN12" s="153"/>
      <c r="CO12" s="151" t="s">
        <v>1011</v>
      </c>
      <c r="CP12" s="152"/>
      <c r="CQ12" s="153"/>
      <c r="CR12" s="151" t="s">
        <v>1012</v>
      </c>
      <c r="CS12" s="152"/>
      <c r="CT12" s="153"/>
      <c r="CU12" s="151" t="s">
        <v>1015</v>
      </c>
      <c r="CV12" s="152"/>
      <c r="CW12" s="153"/>
      <c r="CX12" s="151" t="s">
        <v>1016</v>
      </c>
      <c r="CY12" s="152"/>
      <c r="CZ12" s="153"/>
      <c r="DA12" s="151" t="s">
        <v>496</v>
      </c>
      <c r="DB12" s="152"/>
      <c r="DC12" s="153"/>
      <c r="DD12" s="151" t="s">
        <v>1018</v>
      </c>
      <c r="DE12" s="152"/>
      <c r="DF12" s="153"/>
      <c r="DG12" s="151" t="s">
        <v>1019</v>
      </c>
      <c r="DH12" s="152"/>
      <c r="DI12" s="153"/>
      <c r="DJ12" s="151" t="s">
        <v>1023</v>
      </c>
      <c r="DK12" s="152"/>
      <c r="DL12" s="153"/>
      <c r="DM12" s="151" t="s">
        <v>1025</v>
      </c>
      <c r="DN12" s="152"/>
      <c r="DO12" s="153"/>
      <c r="DP12" s="151" t="s">
        <v>1026</v>
      </c>
      <c r="DQ12" s="152"/>
      <c r="DR12" s="153"/>
      <c r="DS12" s="151" t="s">
        <v>1028</v>
      </c>
      <c r="DT12" s="152"/>
      <c r="DU12" s="153"/>
      <c r="DV12" s="151" t="s">
        <v>1029</v>
      </c>
      <c r="DW12" s="152"/>
      <c r="DX12" s="153"/>
      <c r="DY12" s="151" t="s">
        <v>1030</v>
      </c>
      <c r="DZ12" s="152"/>
      <c r="EA12" s="153"/>
      <c r="EB12" s="151" t="s">
        <v>1032</v>
      </c>
      <c r="EC12" s="152"/>
      <c r="ED12" s="153"/>
      <c r="EE12" s="151" t="s">
        <v>1035</v>
      </c>
      <c r="EF12" s="152"/>
      <c r="EG12" s="153"/>
      <c r="EH12" s="151" t="s">
        <v>1039</v>
      </c>
      <c r="EI12" s="152"/>
      <c r="EJ12" s="153"/>
      <c r="EK12" s="151" t="s">
        <v>1041</v>
      </c>
      <c r="EL12" s="152"/>
      <c r="EM12" s="153"/>
      <c r="EN12" s="151" t="s">
        <v>515</v>
      </c>
      <c r="EO12" s="152"/>
      <c r="EP12" s="153"/>
      <c r="EQ12" s="151" t="s">
        <v>1046</v>
      </c>
      <c r="ER12" s="152"/>
      <c r="ES12" s="153"/>
      <c r="ET12" s="151" t="s">
        <v>1047</v>
      </c>
      <c r="EU12" s="152"/>
      <c r="EV12" s="153"/>
      <c r="EW12" s="151" t="s">
        <v>1049</v>
      </c>
      <c r="EX12" s="152"/>
      <c r="EY12" s="153"/>
      <c r="EZ12" s="151" t="s">
        <v>1050</v>
      </c>
      <c r="FA12" s="152"/>
      <c r="FB12" s="153"/>
      <c r="FC12" s="151" t="s">
        <v>1052</v>
      </c>
      <c r="FD12" s="152"/>
      <c r="FE12" s="153"/>
      <c r="FF12" s="151" t="s">
        <v>1053</v>
      </c>
      <c r="FG12" s="152"/>
      <c r="FH12" s="153"/>
      <c r="FI12" s="151" t="s">
        <v>1056</v>
      </c>
      <c r="FJ12" s="152"/>
      <c r="FK12" s="153"/>
    </row>
    <row r="13" spans="1:167" ht="144.75" customHeight="1" thickBot="1">
      <c r="A13" s="88"/>
      <c r="B13" s="88"/>
      <c r="C13" s="66" t="s">
        <v>949</v>
      </c>
      <c r="D13" s="67" t="s">
        <v>950</v>
      </c>
      <c r="E13" s="68" t="s">
        <v>951</v>
      </c>
      <c r="F13" s="69" t="s">
        <v>953</v>
      </c>
      <c r="G13" s="69" t="s">
        <v>954</v>
      </c>
      <c r="H13" s="68" t="s">
        <v>955</v>
      </c>
      <c r="I13" s="70" t="s">
        <v>277</v>
      </c>
      <c r="J13" s="69" t="s">
        <v>278</v>
      </c>
      <c r="K13" s="68" t="s">
        <v>957</v>
      </c>
      <c r="L13" s="70" t="s">
        <v>280</v>
      </c>
      <c r="M13" s="69" t="s">
        <v>281</v>
      </c>
      <c r="N13" s="68" t="s">
        <v>248</v>
      </c>
      <c r="O13" s="70" t="s">
        <v>279</v>
      </c>
      <c r="P13" s="69" t="s">
        <v>193</v>
      </c>
      <c r="Q13" s="68" t="s">
        <v>960</v>
      </c>
      <c r="R13" s="71" t="s">
        <v>284</v>
      </c>
      <c r="S13" s="72" t="s">
        <v>201</v>
      </c>
      <c r="T13" s="73" t="s">
        <v>285</v>
      </c>
      <c r="U13" s="71" t="s">
        <v>287</v>
      </c>
      <c r="V13" s="72" t="s">
        <v>288</v>
      </c>
      <c r="W13" s="73" t="s">
        <v>289</v>
      </c>
      <c r="X13" s="71" t="s">
        <v>290</v>
      </c>
      <c r="Y13" s="72" t="s">
        <v>291</v>
      </c>
      <c r="Z13" s="73" t="s">
        <v>292</v>
      </c>
      <c r="AA13" s="71" t="s">
        <v>286</v>
      </c>
      <c r="AB13" s="72" t="s">
        <v>967</v>
      </c>
      <c r="AC13" s="73" t="s">
        <v>968</v>
      </c>
      <c r="AD13" s="71" t="s">
        <v>293</v>
      </c>
      <c r="AE13" s="72" t="s">
        <v>294</v>
      </c>
      <c r="AF13" s="73" t="s">
        <v>295</v>
      </c>
      <c r="AG13" s="71" t="s">
        <v>296</v>
      </c>
      <c r="AH13" s="72" t="s">
        <v>971</v>
      </c>
      <c r="AI13" s="73" t="s">
        <v>972</v>
      </c>
      <c r="AJ13" s="71" t="s">
        <v>974</v>
      </c>
      <c r="AK13" s="72" t="s">
        <v>975</v>
      </c>
      <c r="AL13" s="73" t="s">
        <v>976</v>
      </c>
      <c r="AM13" s="71" t="s">
        <v>978</v>
      </c>
      <c r="AN13" s="72" t="s">
        <v>979</v>
      </c>
      <c r="AO13" s="73" t="s">
        <v>980</v>
      </c>
      <c r="AP13" s="71" t="s">
        <v>297</v>
      </c>
      <c r="AQ13" s="72" t="s">
        <v>298</v>
      </c>
      <c r="AR13" s="73" t="s">
        <v>299</v>
      </c>
      <c r="AS13" s="71" t="s">
        <v>300</v>
      </c>
      <c r="AT13" s="72" t="s">
        <v>301</v>
      </c>
      <c r="AU13" s="73" t="s">
        <v>302</v>
      </c>
      <c r="AV13" s="71" t="s">
        <v>202</v>
      </c>
      <c r="AW13" s="72" t="s">
        <v>984</v>
      </c>
      <c r="AX13" s="73" t="s">
        <v>204</v>
      </c>
      <c r="AY13" s="71" t="s">
        <v>303</v>
      </c>
      <c r="AZ13" s="72" t="s">
        <v>304</v>
      </c>
      <c r="BA13" s="73" t="s">
        <v>986</v>
      </c>
      <c r="BB13" s="71" t="s">
        <v>988</v>
      </c>
      <c r="BC13" s="72" t="s">
        <v>989</v>
      </c>
      <c r="BD13" s="73" t="s">
        <v>990</v>
      </c>
      <c r="BE13" s="71" t="s">
        <v>992</v>
      </c>
      <c r="BF13" s="72" t="s">
        <v>993</v>
      </c>
      <c r="BG13" s="73" t="s">
        <v>995</v>
      </c>
      <c r="BH13" s="71" t="s">
        <v>306</v>
      </c>
      <c r="BI13" s="72" t="s">
        <v>307</v>
      </c>
      <c r="BJ13" s="73" t="s">
        <v>308</v>
      </c>
      <c r="BK13" s="71" t="s">
        <v>481</v>
      </c>
      <c r="BL13" s="72" t="s">
        <v>466</v>
      </c>
      <c r="BM13" s="73" t="s">
        <v>465</v>
      </c>
      <c r="BN13" s="71" t="s">
        <v>998</v>
      </c>
      <c r="BO13" s="72" t="s">
        <v>999</v>
      </c>
      <c r="BP13" s="73" t="s">
        <v>1000</v>
      </c>
      <c r="BQ13" s="71" t="s">
        <v>451</v>
      </c>
      <c r="BR13" s="72" t="s">
        <v>484</v>
      </c>
      <c r="BS13" s="73" t="s">
        <v>482</v>
      </c>
      <c r="BT13" s="71" t="s">
        <v>485</v>
      </c>
      <c r="BU13" s="72" t="s">
        <v>486</v>
      </c>
      <c r="BV13" s="73" t="s">
        <v>199</v>
      </c>
      <c r="BW13" s="71" t="s">
        <v>487</v>
      </c>
      <c r="BX13" s="72" t="s">
        <v>488</v>
      </c>
      <c r="BY13" s="73" t="s">
        <v>489</v>
      </c>
      <c r="BZ13" s="71" t="s">
        <v>260</v>
      </c>
      <c r="CA13" s="72" t="s">
        <v>310</v>
      </c>
      <c r="CB13" s="73" t="s">
        <v>262</v>
      </c>
      <c r="CC13" s="71" t="s">
        <v>311</v>
      </c>
      <c r="CD13" s="72" t="s">
        <v>312</v>
      </c>
      <c r="CE13" s="73" t="s">
        <v>313</v>
      </c>
      <c r="CF13" s="71" t="s">
        <v>314</v>
      </c>
      <c r="CG13" s="72" t="s">
        <v>315</v>
      </c>
      <c r="CH13" s="73" t="s">
        <v>1006</v>
      </c>
      <c r="CI13" s="71" t="s">
        <v>182</v>
      </c>
      <c r="CJ13" s="72" t="s">
        <v>316</v>
      </c>
      <c r="CK13" s="73" t="s">
        <v>317</v>
      </c>
      <c r="CL13" s="71" t="s">
        <v>318</v>
      </c>
      <c r="CM13" s="72" t="s">
        <v>1009</v>
      </c>
      <c r="CN13" s="73" t="s">
        <v>1010</v>
      </c>
      <c r="CO13" s="71" t="s">
        <v>260</v>
      </c>
      <c r="CP13" s="72" t="s">
        <v>261</v>
      </c>
      <c r="CQ13" s="73" t="s">
        <v>218</v>
      </c>
      <c r="CR13" s="71" t="s">
        <v>1013</v>
      </c>
      <c r="CS13" s="72" t="s">
        <v>843</v>
      </c>
      <c r="CT13" s="73" t="s">
        <v>1014</v>
      </c>
      <c r="CU13" s="71" t="s">
        <v>490</v>
      </c>
      <c r="CV13" s="72" t="s">
        <v>491</v>
      </c>
      <c r="CW13" s="73" t="s">
        <v>492</v>
      </c>
      <c r="CX13" s="71" t="s">
        <v>493</v>
      </c>
      <c r="CY13" s="72" t="s">
        <v>494</v>
      </c>
      <c r="CZ13" s="73" t="s">
        <v>495</v>
      </c>
      <c r="DA13" s="71" t="s">
        <v>1017</v>
      </c>
      <c r="DB13" s="72" t="s">
        <v>497</v>
      </c>
      <c r="DC13" s="73" t="s">
        <v>498</v>
      </c>
      <c r="DD13" s="74" t="s">
        <v>182</v>
      </c>
      <c r="DE13" s="75" t="s">
        <v>283</v>
      </c>
      <c r="DF13" s="75" t="s">
        <v>282</v>
      </c>
      <c r="DG13" s="74" t="s">
        <v>1020</v>
      </c>
      <c r="DH13" s="75" t="s">
        <v>1021</v>
      </c>
      <c r="DI13" s="75" t="s">
        <v>1022</v>
      </c>
      <c r="DJ13" s="74" t="s">
        <v>499</v>
      </c>
      <c r="DK13" s="75" t="s">
        <v>500</v>
      </c>
      <c r="DL13" s="75" t="s">
        <v>1024</v>
      </c>
      <c r="DM13" s="71" t="s">
        <v>501</v>
      </c>
      <c r="DN13" s="72" t="s">
        <v>502</v>
      </c>
      <c r="DO13" s="73" t="s">
        <v>503</v>
      </c>
      <c r="DP13" s="71" t="s">
        <v>501</v>
      </c>
      <c r="DQ13" s="72" t="s">
        <v>502</v>
      </c>
      <c r="DR13" s="73" t="s">
        <v>1027</v>
      </c>
      <c r="DS13" s="71" t="s">
        <v>504</v>
      </c>
      <c r="DT13" s="72" t="s">
        <v>505</v>
      </c>
      <c r="DU13" s="73" t="s">
        <v>506</v>
      </c>
      <c r="DV13" s="71" t="s">
        <v>507</v>
      </c>
      <c r="DW13" s="72" t="s">
        <v>508</v>
      </c>
      <c r="DX13" s="73" t="s">
        <v>509</v>
      </c>
      <c r="DY13" s="71" t="s">
        <v>510</v>
      </c>
      <c r="DZ13" s="72" t="s">
        <v>511</v>
      </c>
      <c r="EA13" s="73" t="s">
        <v>1031</v>
      </c>
      <c r="EB13" s="71" t="s">
        <v>1409</v>
      </c>
      <c r="EC13" s="72" t="s">
        <v>1033</v>
      </c>
      <c r="ED13" s="73" t="s">
        <v>1034</v>
      </c>
      <c r="EE13" s="71" t="s">
        <v>1036</v>
      </c>
      <c r="EF13" s="72" t="s">
        <v>1037</v>
      </c>
      <c r="EG13" s="73" t="s">
        <v>1038</v>
      </c>
      <c r="EH13" s="71" t="s">
        <v>512</v>
      </c>
      <c r="EI13" s="72" t="s">
        <v>1040</v>
      </c>
      <c r="EJ13" s="73" t="s">
        <v>257</v>
      </c>
      <c r="EK13" s="71" t="s">
        <v>513</v>
      </c>
      <c r="EL13" s="72" t="s">
        <v>1042</v>
      </c>
      <c r="EM13" s="73" t="s">
        <v>1043</v>
      </c>
      <c r="EN13" s="71" t="s">
        <v>1044</v>
      </c>
      <c r="EO13" s="72" t="s">
        <v>1045</v>
      </c>
      <c r="EP13" s="73" t="s">
        <v>516</v>
      </c>
      <c r="EQ13" s="71" t="s">
        <v>239</v>
      </c>
      <c r="ER13" s="72" t="s">
        <v>514</v>
      </c>
      <c r="ES13" s="73" t="s">
        <v>259</v>
      </c>
      <c r="ET13" s="71" t="s">
        <v>518</v>
      </c>
      <c r="EU13" s="72" t="s">
        <v>519</v>
      </c>
      <c r="EV13" s="73" t="s">
        <v>1048</v>
      </c>
      <c r="EW13" s="71" t="s">
        <v>520</v>
      </c>
      <c r="EX13" s="72" t="s">
        <v>521</v>
      </c>
      <c r="EY13" s="73" t="s">
        <v>522</v>
      </c>
      <c r="EZ13" s="71" t="s">
        <v>1410</v>
      </c>
      <c r="FA13" s="72" t="s">
        <v>1051</v>
      </c>
      <c r="FB13" s="73" t="s">
        <v>523</v>
      </c>
      <c r="FC13" s="71" t="s">
        <v>524</v>
      </c>
      <c r="FD13" s="72" t="s">
        <v>525</v>
      </c>
      <c r="FE13" s="73" t="s">
        <v>526</v>
      </c>
      <c r="FF13" s="71" t="s">
        <v>1053</v>
      </c>
      <c r="FG13" s="72" t="s">
        <v>1054</v>
      </c>
      <c r="FH13" s="73" t="s">
        <v>1055</v>
      </c>
      <c r="FI13" s="71" t="s">
        <v>1057</v>
      </c>
      <c r="FJ13" s="72" t="s">
        <v>1058</v>
      </c>
      <c r="FK13" s="73" t="s">
        <v>1059</v>
      </c>
    </row>
    <row r="14" spans="1:167" ht="31.5">
      <c r="A14" s="2">
        <v>1</v>
      </c>
      <c r="B14" s="1" t="s">
        <v>1414</v>
      </c>
      <c r="C14" s="5"/>
      <c r="D14" s="5">
        <v>1</v>
      </c>
      <c r="E14" s="5"/>
      <c r="F14" s="13"/>
      <c r="G14" s="13">
        <v>1</v>
      </c>
      <c r="H14" s="13"/>
      <c r="I14" s="13"/>
      <c r="J14" s="13">
        <v>1</v>
      </c>
      <c r="K14" s="13"/>
      <c r="L14" s="13"/>
      <c r="M14" s="13"/>
      <c r="N14" s="13">
        <v>1</v>
      </c>
      <c r="O14" s="13"/>
      <c r="P14" s="13"/>
      <c r="Q14" s="13">
        <v>1</v>
      </c>
      <c r="R14" s="13"/>
      <c r="S14" s="13"/>
      <c r="T14" s="13">
        <v>1</v>
      </c>
      <c r="U14" s="17"/>
      <c r="V14" s="17"/>
      <c r="W14" s="13">
        <v>1</v>
      </c>
      <c r="X14" s="13"/>
      <c r="Y14" s="13"/>
      <c r="Z14" s="13">
        <v>1</v>
      </c>
      <c r="AA14" s="13"/>
      <c r="AB14" s="13"/>
      <c r="AC14" s="13">
        <v>1</v>
      </c>
      <c r="AD14" s="4"/>
      <c r="AE14" s="4"/>
      <c r="AF14" s="4">
        <v>1</v>
      </c>
      <c r="AG14" s="4"/>
      <c r="AH14" s="4"/>
      <c r="AI14" s="4">
        <v>1</v>
      </c>
      <c r="AJ14" s="4"/>
      <c r="AK14" s="4"/>
      <c r="AL14" s="4">
        <v>1</v>
      </c>
      <c r="AM14" s="4"/>
      <c r="AN14" s="4"/>
      <c r="AO14" s="4">
        <v>1</v>
      </c>
      <c r="AP14" s="4"/>
      <c r="AQ14" s="4"/>
      <c r="AR14" s="4">
        <v>1</v>
      </c>
      <c r="AS14" s="4"/>
      <c r="AT14" s="4"/>
      <c r="AU14" s="4">
        <v>1</v>
      </c>
      <c r="AV14" s="17"/>
      <c r="AW14" s="17"/>
      <c r="AX14" s="17">
        <v>1</v>
      </c>
      <c r="AY14" s="17"/>
      <c r="AZ14" s="17"/>
      <c r="BA14" s="17">
        <v>1</v>
      </c>
      <c r="BB14" s="17"/>
      <c r="BC14" s="17"/>
      <c r="BD14" s="17">
        <v>1</v>
      </c>
      <c r="BE14" s="17"/>
      <c r="BF14" s="17"/>
      <c r="BG14" s="17">
        <v>1</v>
      </c>
      <c r="BH14" s="17"/>
      <c r="BI14" s="17"/>
      <c r="BJ14" s="17">
        <v>1</v>
      </c>
      <c r="BK14" s="17"/>
      <c r="BL14" s="17"/>
      <c r="BM14" s="17">
        <v>1</v>
      </c>
      <c r="BN14" s="17"/>
      <c r="BO14" s="17"/>
      <c r="BP14" s="17">
        <v>1</v>
      </c>
      <c r="BQ14" s="17"/>
      <c r="BR14" s="17"/>
      <c r="BS14" s="17">
        <v>1</v>
      </c>
      <c r="BT14" s="17"/>
      <c r="BU14" s="17"/>
      <c r="BV14" s="17">
        <v>1</v>
      </c>
      <c r="BW14" s="17"/>
      <c r="BX14" s="17"/>
      <c r="BY14" s="17">
        <v>1</v>
      </c>
      <c r="BZ14" s="17"/>
      <c r="CA14" s="17"/>
      <c r="CB14" s="17">
        <v>1</v>
      </c>
      <c r="CC14" s="17"/>
      <c r="CD14" s="17"/>
      <c r="CE14" s="17">
        <v>1</v>
      </c>
      <c r="CF14" s="17"/>
      <c r="CG14" s="17"/>
      <c r="CH14" s="17">
        <v>1</v>
      </c>
      <c r="CI14" s="17"/>
      <c r="CJ14" s="17"/>
      <c r="CK14" s="17">
        <v>1</v>
      </c>
      <c r="CL14" s="17"/>
      <c r="CM14" s="17"/>
      <c r="CN14" s="17">
        <v>1</v>
      </c>
      <c r="CO14" s="17"/>
      <c r="CP14" s="17"/>
      <c r="CQ14" s="17">
        <v>1</v>
      </c>
      <c r="CR14" s="17"/>
      <c r="CS14" s="17"/>
      <c r="CT14" s="17">
        <v>1</v>
      </c>
      <c r="CU14" s="17"/>
      <c r="CV14" s="17">
        <v>1</v>
      </c>
      <c r="CW14" s="17"/>
      <c r="CX14" s="17"/>
      <c r="CY14" s="17"/>
      <c r="CZ14" s="17">
        <v>1</v>
      </c>
      <c r="DA14" s="17"/>
      <c r="DB14" s="17"/>
      <c r="DC14" s="17">
        <v>1</v>
      </c>
      <c r="DD14" s="17"/>
      <c r="DE14" s="17"/>
      <c r="DF14" s="17">
        <v>1</v>
      </c>
      <c r="DG14" s="17"/>
      <c r="DH14" s="17"/>
      <c r="DI14" s="17">
        <v>1</v>
      </c>
      <c r="DJ14" s="17"/>
      <c r="DK14" s="17">
        <v>1</v>
      </c>
      <c r="DL14" s="17"/>
      <c r="DM14" s="17"/>
      <c r="DN14" s="17">
        <v>1</v>
      </c>
      <c r="DO14" s="17"/>
      <c r="DP14" s="17"/>
      <c r="DQ14" s="17">
        <v>1</v>
      </c>
      <c r="DR14" s="17"/>
      <c r="DS14" s="17"/>
      <c r="DT14" s="17"/>
      <c r="DU14" s="17">
        <v>1</v>
      </c>
      <c r="DV14" s="4"/>
      <c r="DW14" s="4"/>
      <c r="DX14" s="4">
        <v>1</v>
      </c>
      <c r="DY14" s="4"/>
      <c r="DZ14" s="4"/>
      <c r="EA14" s="4">
        <v>1</v>
      </c>
      <c r="EB14" s="4"/>
      <c r="EC14" s="4"/>
      <c r="ED14" s="4">
        <v>1</v>
      </c>
      <c r="EE14" s="4"/>
      <c r="EF14" s="4"/>
      <c r="EG14" s="4">
        <v>1</v>
      </c>
      <c r="EH14" s="4"/>
      <c r="EI14" s="4"/>
      <c r="EJ14" s="4">
        <v>1</v>
      </c>
      <c r="EK14" s="4"/>
      <c r="EL14" s="4"/>
      <c r="EM14" s="4">
        <v>1</v>
      </c>
      <c r="EN14" s="4"/>
      <c r="EO14" s="4">
        <v>1</v>
      </c>
      <c r="EP14" s="4"/>
      <c r="EQ14" s="4"/>
      <c r="ER14" s="4"/>
      <c r="ES14" s="4">
        <v>1</v>
      </c>
      <c r="ET14" s="4"/>
      <c r="EU14" s="4"/>
      <c r="EV14" s="4">
        <v>1</v>
      </c>
      <c r="EW14" s="4"/>
      <c r="EX14" s="4"/>
      <c r="EY14" s="4">
        <v>1</v>
      </c>
      <c r="EZ14" s="4"/>
      <c r="FA14" s="4"/>
      <c r="FB14" s="4">
        <v>1</v>
      </c>
      <c r="FC14" s="4"/>
      <c r="FD14" s="4"/>
      <c r="FE14" s="4">
        <v>1</v>
      </c>
      <c r="FF14" s="4"/>
      <c r="FG14" s="4"/>
      <c r="FH14" s="4">
        <v>1</v>
      </c>
      <c r="FI14" s="4"/>
      <c r="FJ14" s="4"/>
      <c r="FK14" s="4">
        <v>1</v>
      </c>
    </row>
    <row r="15" spans="1:167" ht="15.75">
      <c r="A15" s="2">
        <v>2</v>
      </c>
      <c r="B15" s="1" t="s">
        <v>1413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/>
      <c r="M15" s="1">
        <v>1</v>
      </c>
      <c r="N15" s="1"/>
      <c r="O15" s="1"/>
      <c r="P15" s="1"/>
      <c r="Q15" s="1">
        <v>1</v>
      </c>
      <c r="R15" s="1"/>
      <c r="S15" s="1"/>
      <c r="T15" s="1">
        <v>1</v>
      </c>
      <c r="U15" s="4"/>
      <c r="V15" s="4"/>
      <c r="W15" s="1">
        <v>1</v>
      </c>
      <c r="X15" s="1"/>
      <c r="Y15" s="1"/>
      <c r="Z15" s="1">
        <v>1</v>
      </c>
      <c r="AA15" s="1"/>
      <c r="AB15" s="1">
        <v>1</v>
      </c>
      <c r="AC15" s="1"/>
      <c r="AD15" s="4"/>
      <c r="AE15" s="4"/>
      <c r="AF15" s="4">
        <v>1</v>
      </c>
      <c r="AG15" s="4"/>
      <c r="AH15" s="4">
        <v>1</v>
      </c>
      <c r="AI15" s="4"/>
      <c r="AJ15" s="4"/>
      <c r="AK15" s="4"/>
      <c r="AL15" s="4">
        <v>1</v>
      </c>
      <c r="AM15" s="4"/>
      <c r="AN15" s="4"/>
      <c r="AO15" s="4">
        <v>1</v>
      </c>
      <c r="AP15" s="4"/>
      <c r="AQ15" s="4"/>
      <c r="AR15" s="4">
        <v>1</v>
      </c>
      <c r="AS15" s="4"/>
      <c r="AT15" s="4"/>
      <c r="AU15" s="4">
        <v>1</v>
      </c>
      <c r="AV15" s="4"/>
      <c r="AW15" s="4">
        <v>1</v>
      </c>
      <c r="AX15" s="4"/>
      <c r="AY15" s="4"/>
      <c r="AZ15" s="4"/>
      <c r="BA15" s="4">
        <v>1</v>
      </c>
      <c r="BB15" s="4"/>
      <c r="BC15" s="4"/>
      <c r="BD15" s="4">
        <v>1</v>
      </c>
      <c r="BE15" s="4"/>
      <c r="BF15" s="4"/>
      <c r="BG15" s="4">
        <v>1</v>
      </c>
      <c r="BH15" s="4"/>
      <c r="BI15" s="4"/>
      <c r="BJ15" s="4">
        <v>1</v>
      </c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/>
      <c r="BV15" s="4">
        <v>1</v>
      </c>
      <c r="BW15" s="4"/>
      <c r="BX15" s="4"/>
      <c r="BY15" s="4">
        <v>1</v>
      </c>
      <c r="BZ15" s="4"/>
      <c r="CA15" s="4"/>
      <c r="CB15" s="4">
        <v>1</v>
      </c>
      <c r="CC15" s="4"/>
      <c r="CD15" s="4">
        <v>1</v>
      </c>
      <c r="CE15" s="4"/>
      <c r="CF15" s="4"/>
      <c r="CG15" s="4"/>
      <c r="CH15" s="4">
        <v>1</v>
      </c>
      <c r="CI15" s="4"/>
      <c r="CJ15" s="4"/>
      <c r="CK15" s="4">
        <v>1</v>
      </c>
      <c r="CL15" s="4"/>
      <c r="CM15" s="4"/>
      <c r="CN15" s="4">
        <v>1</v>
      </c>
      <c r="CO15" s="4"/>
      <c r="CP15" s="4"/>
      <c r="CQ15" s="4">
        <v>1</v>
      </c>
      <c r="CR15" s="4"/>
      <c r="CS15" s="4"/>
      <c r="CT15" s="4">
        <v>1</v>
      </c>
      <c r="CU15" s="4"/>
      <c r="CV15" s="4">
        <v>1</v>
      </c>
      <c r="CW15" s="4"/>
      <c r="CX15" s="4"/>
      <c r="CY15" s="4"/>
      <c r="CZ15" s="4">
        <v>1</v>
      </c>
      <c r="DA15" s="4"/>
      <c r="DB15" s="4"/>
      <c r="DC15" s="4">
        <v>1</v>
      </c>
      <c r="DD15" s="4"/>
      <c r="DE15" s="4"/>
      <c r="DF15" s="4">
        <v>1</v>
      </c>
      <c r="DG15" s="4"/>
      <c r="DH15" s="4">
        <v>1</v>
      </c>
      <c r="DI15" s="4"/>
      <c r="DJ15" s="4"/>
      <c r="DK15" s="4"/>
      <c r="DL15" s="4">
        <v>1</v>
      </c>
      <c r="DM15" s="4"/>
      <c r="DN15" s="4"/>
      <c r="DO15" s="4">
        <v>1</v>
      </c>
      <c r="DP15" s="4"/>
      <c r="DQ15" s="4"/>
      <c r="DR15" s="4">
        <v>1</v>
      </c>
      <c r="DS15" s="4"/>
      <c r="DT15" s="4"/>
      <c r="DU15" s="4">
        <v>1</v>
      </c>
      <c r="DV15" s="4"/>
      <c r="DW15" s="4">
        <v>1</v>
      </c>
      <c r="DX15" s="4"/>
      <c r="DY15" s="4"/>
      <c r="DZ15" s="4"/>
      <c r="EA15" s="4">
        <v>1</v>
      </c>
      <c r="EB15" s="4"/>
      <c r="EC15" s="4"/>
      <c r="ED15" s="4">
        <v>1</v>
      </c>
      <c r="EE15" s="4"/>
      <c r="EF15" s="4">
        <v>1</v>
      </c>
      <c r="EG15" s="4"/>
      <c r="EH15" s="4"/>
      <c r="EI15" s="4"/>
      <c r="EJ15" s="4">
        <v>1</v>
      </c>
      <c r="EK15" s="4"/>
      <c r="EL15" s="4"/>
      <c r="EM15" s="4">
        <v>1</v>
      </c>
      <c r="EN15" s="4"/>
      <c r="EO15" s="4">
        <v>1</v>
      </c>
      <c r="EP15" s="4"/>
      <c r="EQ15" s="4"/>
      <c r="ER15" s="4"/>
      <c r="ES15" s="4">
        <v>1</v>
      </c>
      <c r="ET15" s="4"/>
      <c r="EU15" s="4"/>
      <c r="EV15" s="4">
        <v>1</v>
      </c>
      <c r="EW15" s="4"/>
      <c r="EX15" s="4"/>
      <c r="EY15" s="4">
        <v>1</v>
      </c>
      <c r="EZ15" s="4"/>
      <c r="FA15" s="4"/>
      <c r="FB15" s="4">
        <v>1</v>
      </c>
      <c r="FC15" s="4"/>
      <c r="FD15" s="4">
        <v>1</v>
      </c>
      <c r="FE15" s="4"/>
      <c r="FF15" s="4"/>
      <c r="FG15" s="4"/>
      <c r="FH15" s="4">
        <v>1</v>
      </c>
      <c r="FI15" s="4"/>
      <c r="FJ15" s="4"/>
      <c r="FK15" s="4">
        <v>1</v>
      </c>
    </row>
    <row r="16" spans="1:167" ht="15.75">
      <c r="A16" s="2">
        <v>3</v>
      </c>
      <c r="B16" s="1" t="s">
        <v>1415</v>
      </c>
      <c r="C16" s="9"/>
      <c r="D16" s="9"/>
      <c r="E16" s="9">
        <v>1</v>
      </c>
      <c r="F16" s="1"/>
      <c r="G16" s="1"/>
      <c r="H16" s="1">
        <v>1</v>
      </c>
      <c r="I16" s="1"/>
      <c r="J16" s="1"/>
      <c r="K16" s="1">
        <v>1</v>
      </c>
      <c r="L16" s="1"/>
      <c r="M16" s="1"/>
      <c r="N16" s="1">
        <v>1</v>
      </c>
      <c r="O16" s="1"/>
      <c r="P16" s="1"/>
      <c r="Q16" s="1">
        <v>1</v>
      </c>
      <c r="R16" s="1"/>
      <c r="S16" s="1"/>
      <c r="T16" s="1">
        <v>1</v>
      </c>
      <c r="U16" s="4"/>
      <c r="V16" s="4"/>
      <c r="W16" s="1">
        <v>1</v>
      </c>
      <c r="X16" s="1"/>
      <c r="Y16" s="1"/>
      <c r="Z16" s="1">
        <v>1</v>
      </c>
      <c r="AA16" s="1"/>
      <c r="AB16" s="1"/>
      <c r="AC16" s="1">
        <v>1</v>
      </c>
      <c r="AD16" s="4"/>
      <c r="AE16" s="4"/>
      <c r="AF16" s="4">
        <v>1</v>
      </c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4"/>
      <c r="BX16" s="4"/>
      <c r="BY16" s="4">
        <v>1</v>
      </c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/>
      <c r="CT16" s="4">
        <v>1</v>
      </c>
      <c r="CU16" s="4"/>
      <c r="CV16" s="4">
        <v>1</v>
      </c>
      <c r="CW16" s="4"/>
      <c r="CX16" s="4"/>
      <c r="CY16" s="4"/>
      <c r="CZ16" s="4">
        <v>1</v>
      </c>
      <c r="DA16" s="4"/>
      <c r="DB16" s="4"/>
      <c r="DC16" s="4">
        <v>1</v>
      </c>
      <c r="DD16" s="4"/>
      <c r="DE16" s="4"/>
      <c r="DF16" s="4">
        <v>1</v>
      </c>
      <c r="DG16" s="4"/>
      <c r="DH16" s="4"/>
      <c r="DI16" s="4">
        <v>1</v>
      </c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/>
      <c r="DU16" s="4">
        <v>1</v>
      </c>
      <c r="DV16" s="4"/>
      <c r="DW16" s="4"/>
      <c r="DX16" s="4">
        <v>1</v>
      </c>
      <c r="DY16" s="4"/>
      <c r="DZ16" s="4"/>
      <c r="EA16" s="4">
        <v>1</v>
      </c>
      <c r="EB16" s="4"/>
      <c r="EC16" s="4"/>
      <c r="ED16" s="4">
        <v>1</v>
      </c>
      <c r="EE16" s="4"/>
      <c r="EF16" s="4"/>
      <c r="EG16" s="4">
        <v>1</v>
      </c>
      <c r="EH16" s="4"/>
      <c r="EI16" s="4"/>
      <c r="EJ16" s="4">
        <v>1</v>
      </c>
      <c r="EK16" s="4"/>
      <c r="EL16" s="4"/>
      <c r="EM16" s="4">
        <v>1</v>
      </c>
      <c r="EN16" s="4"/>
      <c r="EO16" s="4">
        <v>1</v>
      </c>
      <c r="EP16" s="4"/>
      <c r="EQ16" s="4"/>
      <c r="ER16" s="4"/>
      <c r="ES16" s="4">
        <v>1</v>
      </c>
      <c r="ET16" s="4"/>
      <c r="EU16" s="4"/>
      <c r="EV16" s="4">
        <v>1</v>
      </c>
      <c r="EW16" s="4"/>
      <c r="EX16" s="4"/>
      <c r="EY16" s="4">
        <v>1</v>
      </c>
      <c r="EZ16" s="4"/>
      <c r="FA16" s="4"/>
      <c r="FB16" s="4">
        <v>1</v>
      </c>
      <c r="FC16" s="4"/>
      <c r="FD16" s="4"/>
      <c r="FE16" s="4">
        <v>1</v>
      </c>
      <c r="FF16" s="4"/>
      <c r="FG16" s="4"/>
      <c r="FH16" s="4">
        <v>1</v>
      </c>
      <c r="FI16" s="4"/>
      <c r="FJ16" s="4"/>
      <c r="FK16" s="4">
        <v>1</v>
      </c>
    </row>
    <row r="17" spans="1:167" ht="15.75">
      <c r="A17" s="2">
        <v>4</v>
      </c>
      <c r="B17" s="1" t="s">
        <v>1412</v>
      </c>
      <c r="C17" s="9"/>
      <c r="D17" s="9"/>
      <c r="E17" s="9">
        <v>1</v>
      </c>
      <c r="F17" s="1"/>
      <c r="G17" s="1"/>
      <c r="H17" s="1">
        <v>1</v>
      </c>
      <c r="I17" s="1"/>
      <c r="J17" s="1"/>
      <c r="K17" s="1">
        <v>1</v>
      </c>
      <c r="L17" s="1"/>
      <c r="M17" s="1"/>
      <c r="N17" s="1">
        <v>1</v>
      </c>
      <c r="O17" s="1"/>
      <c r="P17" s="1"/>
      <c r="Q17" s="1">
        <v>1</v>
      </c>
      <c r="R17" s="1"/>
      <c r="S17" s="1"/>
      <c r="T17" s="1">
        <v>1</v>
      </c>
      <c r="U17" s="4"/>
      <c r="V17" s="4"/>
      <c r="W17" s="1">
        <v>1</v>
      </c>
      <c r="X17" s="1"/>
      <c r="Y17" s="1"/>
      <c r="Z17" s="1">
        <v>1</v>
      </c>
      <c r="AA17" s="1"/>
      <c r="AB17" s="1">
        <v>1</v>
      </c>
      <c r="AC17" s="1"/>
      <c r="AD17" s="4"/>
      <c r="AE17" s="4"/>
      <c r="AF17" s="4">
        <v>1</v>
      </c>
      <c r="AG17" s="4"/>
      <c r="AH17" s="4">
        <v>1</v>
      </c>
      <c r="AI17" s="4"/>
      <c r="AJ17" s="4"/>
      <c r="AK17" s="4"/>
      <c r="AL17" s="4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/>
      <c r="BV17" s="4">
        <v>1</v>
      </c>
      <c r="BW17" s="4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>
        <v>1</v>
      </c>
      <c r="CW17" s="4"/>
      <c r="CX17" s="4"/>
      <c r="CY17" s="4"/>
      <c r="CZ17" s="4">
        <v>1</v>
      </c>
      <c r="DA17" s="4"/>
      <c r="DB17" s="4"/>
      <c r="DC17" s="4">
        <v>1</v>
      </c>
      <c r="DD17" s="4"/>
      <c r="DE17" s="4"/>
      <c r="DF17" s="4">
        <v>1</v>
      </c>
      <c r="DG17" s="4"/>
      <c r="DH17" s="4"/>
      <c r="DI17" s="4">
        <v>1</v>
      </c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/>
      <c r="DU17" s="4">
        <v>1</v>
      </c>
      <c r="DV17" s="4"/>
      <c r="DW17" s="4"/>
      <c r="DX17" s="4">
        <v>1</v>
      </c>
      <c r="DY17" s="4"/>
      <c r="DZ17" s="4"/>
      <c r="EA17" s="4">
        <v>1</v>
      </c>
      <c r="EB17" s="4"/>
      <c r="EC17" s="4"/>
      <c r="ED17" s="4">
        <v>1</v>
      </c>
      <c r="EE17" s="4"/>
      <c r="EF17" s="4"/>
      <c r="EG17" s="4">
        <v>1</v>
      </c>
      <c r="EH17" s="4"/>
      <c r="EI17" s="4"/>
      <c r="EJ17" s="4">
        <v>1</v>
      </c>
      <c r="EK17" s="4"/>
      <c r="EL17" s="4"/>
      <c r="EM17" s="4">
        <v>1</v>
      </c>
      <c r="EN17" s="4"/>
      <c r="EO17" s="4">
        <v>1</v>
      </c>
      <c r="EP17" s="4"/>
      <c r="EQ17" s="4"/>
      <c r="ER17" s="4"/>
      <c r="ES17" s="4">
        <v>1</v>
      </c>
      <c r="ET17" s="4"/>
      <c r="EU17" s="4"/>
      <c r="EV17" s="4">
        <v>1</v>
      </c>
      <c r="EW17" s="4"/>
      <c r="EX17" s="4"/>
      <c r="EY17" s="4">
        <v>1</v>
      </c>
      <c r="EZ17" s="4"/>
      <c r="FA17" s="4"/>
      <c r="FB17" s="4">
        <v>1</v>
      </c>
      <c r="FC17" s="4"/>
      <c r="FD17" s="4"/>
      <c r="FE17" s="4">
        <v>1</v>
      </c>
      <c r="FF17" s="4"/>
      <c r="FG17" s="4"/>
      <c r="FH17" s="4">
        <v>1</v>
      </c>
      <c r="FI17" s="4"/>
      <c r="FJ17" s="4"/>
      <c r="FK17" s="4">
        <v>1</v>
      </c>
    </row>
    <row r="18" spans="1:167">
      <c r="A18" s="81" t="s">
        <v>171</v>
      </c>
      <c r="B18" s="82"/>
      <c r="C18" s="3">
        <f t="shared" ref="C18:AH18" si="0">SUM(C14:C17)</f>
        <v>1</v>
      </c>
      <c r="D18" s="3">
        <f t="shared" si="0"/>
        <v>1</v>
      </c>
      <c r="E18" s="3">
        <f t="shared" si="0"/>
        <v>2</v>
      </c>
      <c r="F18" s="3">
        <f t="shared" si="0"/>
        <v>1</v>
      </c>
      <c r="G18" s="3">
        <f t="shared" si="0"/>
        <v>1</v>
      </c>
      <c r="H18" s="3">
        <f>SUM(H14:H17)</f>
        <v>2</v>
      </c>
      <c r="I18" s="3">
        <f t="shared" si="0"/>
        <v>1</v>
      </c>
      <c r="J18" s="3">
        <f t="shared" si="0"/>
        <v>1</v>
      </c>
      <c r="K18" s="3">
        <f t="shared" si="0"/>
        <v>2</v>
      </c>
      <c r="L18" s="3">
        <f t="shared" si="0"/>
        <v>0</v>
      </c>
      <c r="M18" s="3">
        <f>SUM(M14:M17)</f>
        <v>1</v>
      </c>
      <c r="N18" s="3">
        <f t="shared" si="0"/>
        <v>3</v>
      </c>
      <c r="O18" s="3">
        <f t="shared" si="0"/>
        <v>0</v>
      </c>
      <c r="P18" s="3">
        <f t="shared" si="0"/>
        <v>0</v>
      </c>
      <c r="Q18" s="3">
        <f t="shared" si="0"/>
        <v>4</v>
      </c>
      <c r="R18" s="3">
        <f t="shared" si="0"/>
        <v>0</v>
      </c>
      <c r="S18" s="3">
        <f t="shared" si="0"/>
        <v>0</v>
      </c>
      <c r="T18" s="3">
        <f t="shared" si="0"/>
        <v>4</v>
      </c>
      <c r="U18" s="3">
        <f t="shared" si="0"/>
        <v>0</v>
      </c>
      <c r="V18" s="3">
        <f t="shared" si="0"/>
        <v>0</v>
      </c>
      <c r="W18" s="3">
        <f t="shared" si="0"/>
        <v>4</v>
      </c>
      <c r="X18" s="3">
        <f t="shared" si="0"/>
        <v>0</v>
      </c>
      <c r="Y18" s="3">
        <f t="shared" si="0"/>
        <v>0</v>
      </c>
      <c r="Z18" s="3">
        <f t="shared" si="0"/>
        <v>4</v>
      </c>
      <c r="AA18" s="3">
        <f t="shared" si="0"/>
        <v>0</v>
      </c>
      <c r="AB18" s="3">
        <f t="shared" si="0"/>
        <v>2</v>
      </c>
      <c r="AC18" s="3">
        <f t="shared" si="0"/>
        <v>2</v>
      </c>
      <c r="AD18" s="3">
        <f t="shared" si="0"/>
        <v>0</v>
      </c>
      <c r="AE18" s="3">
        <f t="shared" si="0"/>
        <v>0</v>
      </c>
      <c r="AF18" s="3">
        <f t="shared" si="0"/>
        <v>4</v>
      </c>
      <c r="AG18" s="3">
        <f t="shared" si="0"/>
        <v>0</v>
      </c>
      <c r="AH18" s="3">
        <f t="shared" si="0"/>
        <v>2</v>
      </c>
      <c r="AI18" s="3">
        <f t="shared" ref="AI18:BN18" si="1">SUM(AI14:AI17)</f>
        <v>2</v>
      </c>
      <c r="AJ18" s="3">
        <f t="shared" si="1"/>
        <v>0</v>
      </c>
      <c r="AK18" s="3">
        <f t="shared" si="1"/>
        <v>0</v>
      </c>
      <c r="AL18" s="3">
        <f t="shared" si="1"/>
        <v>4</v>
      </c>
      <c r="AM18" s="3">
        <f t="shared" si="1"/>
        <v>0</v>
      </c>
      <c r="AN18" s="3">
        <f t="shared" si="1"/>
        <v>0</v>
      </c>
      <c r="AO18" s="3">
        <f t="shared" si="1"/>
        <v>4</v>
      </c>
      <c r="AP18" s="3">
        <f t="shared" si="1"/>
        <v>0</v>
      </c>
      <c r="AQ18" s="3">
        <f t="shared" si="1"/>
        <v>0</v>
      </c>
      <c r="AR18" s="3">
        <f t="shared" si="1"/>
        <v>4</v>
      </c>
      <c r="AS18" s="3">
        <f t="shared" si="1"/>
        <v>0</v>
      </c>
      <c r="AT18" s="3">
        <f t="shared" si="1"/>
        <v>0</v>
      </c>
      <c r="AU18" s="3">
        <f t="shared" si="1"/>
        <v>4</v>
      </c>
      <c r="AV18" s="3">
        <f t="shared" si="1"/>
        <v>0</v>
      </c>
      <c r="AW18" s="3">
        <f t="shared" si="1"/>
        <v>1</v>
      </c>
      <c r="AX18" s="3">
        <f t="shared" si="1"/>
        <v>3</v>
      </c>
      <c r="AY18" s="3">
        <f t="shared" si="1"/>
        <v>0</v>
      </c>
      <c r="AZ18" s="3">
        <f t="shared" si="1"/>
        <v>0</v>
      </c>
      <c r="BA18" s="3">
        <f t="shared" si="1"/>
        <v>4</v>
      </c>
      <c r="BB18" s="3">
        <f t="shared" si="1"/>
        <v>0</v>
      </c>
      <c r="BC18" s="3">
        <f t="shared" si="1"/>
        <v>0</v>
      </c>
      <c r="BD18" s="3">
        <f t="shared" si="1"/>
        <v>4</v>
      </c>
      <c r="BE18" s="3">
        <f t="shared" si="1"/>
        <v>0</v>
      </c>
      <c r="BF18" s="3">
        <f t="shared" si="1"/>
        <v>0</v>
      </c>
      <c r="BG18" s="3">
        <f t="shared" si="1"/>
        <v>4</v>
      </c>
      <c r="BH18" s="3">
        <f t="shared" si="1"/>
        <v>0</v>
      </c>
      <c r="BI18" s="3">
        <f t="shared" si="1"/>
        <v>0</v>
      </c>
      <c r="BJ18" s="3">
        <f t="shared" si="1"/>
        <v>4</v>
      </c>
      <c r="BK18" s="3">
        <f t="shared" si="1"/>
        <v>0</v>
      </c>
      <c r="BL18" s="3">
        <f t="shared" si="1"/>
        <v>2</v>
      </c>
      <c r="BM18" s="3">
        <f t="shared" si="1"/>
        <v>2</v>
      </c>
      <c r="BN18" s="3">
        <f t="shared" si="1"/>
        <v>0</v>
      </c>
      <c r="BO18" s="3">
        <f t="shared" ref="BO18:CT18" si="2">SUM(BO14:BO17)</f>
        <v>2</v>
      </c>
      <c r="BP18" s="3">
        <f t="shared" si="2"/>
        <v>2</v>
      </c>
      <c r="BQ18" s="3">
        <f t="shared" si="2"/>
        <v>0</v>
      </c>
      <c r="BR18" s="3">
        <f t="shared" si="2"/>
        <v>2</v>
      </c>
      <c r="BS18" s="3">
        <f t="shared" si="2"/>
        <v>2</v>
      </c>
      <c r="BT18" s="3">
        <f t="shared" si="2"/>
        <v>0</v>
      </c>
      <c r="BU18" s="3">
        <f t="shared" si="2"/>
        <v>0</v>
      </c>
      <c r="BV18" s="3">
        <f t="shared" si="2"/>
        <v>4</v>
      </c>
      <c r="BW18" s="3">
        <f t="shared" si="2"/>
        <v>0</v>
      </c>
      <c r="BX18" s="3">
        <f t="shared" si="2"/>
        <v>0</v>
      </c>
      <c r="BY18" s="3">
        <f t="shared" si="2"/>
        <v>4</v>
      </c>
      <c r="BZ18" s="3">
        <f t="shared" si="2"/>
        <v>0</v>
      </c>
      <c r="CA18" s="3">
        <f t="shared" si="2"/>
        <v>0</v>
      </c>
      <c r="CB18" s="3">
        <f t="shared" si="2"/>
        <v>4</v>
      </c>
      <c r="CC18" s="3">
        <f t="shared" si="2"/>
        <v>0</v>
      </c>
      <c r="CD18" s="3">
        <f t="shared" si="2"/>
        <v>1</v>
      </c>
      <c r="CE18" s="3">
        <f t="shared" si="2"/>
        <v>3</v>
      </c>
      <c r="CF18" s="3">
        <f t="shared" si="2"/>
        <v>0</v>
      </c>
      <c r="CG18" s="3">
        <f t="shared" si="2"/>
        <v>0</v>
      </c>
      <c r="CH18" s="3">
        <f t="shared" si="2"/>
        <v>4</v>
      </c>
      <c r="CI18" s="3">
        <f t="shared" si="2"/>
        <v>0</v>
      </c>
      <c r="CJ18" s="3">
        <f t="shared" si="2"/>
        <v>0</v>
      </c>
      <c r="CK18" s="3">
        <f t="shared" si="2"/>
        <v>4</v>
      </c>
      <c r="CL18" s="3">
        <f t="shared" si="2"/>
        <v>0</v>
      </c>
      <c r="CM18" s="3">
        <f t="shared" si="2"/>
        <v>0</v>
      </c>
      <c r="CN18" s="3">
        <f t="shared" si="2"/>
        <v>4</v>
      </c>
      <c r="CO18" s="3">
        <f t="shared" si="2"/>
        <v>0</v>
      </c>
      <c r="CP18" s="3">
        <f t="shared" si="2"/>
        <v>0</v>
      </c>
      <c r="CQ18" s="3">
        <f t="shared" si="2"/>
        <v>4</v>
      </c>
      <c r="CR18" s="3">
        <f t="shared" si="2"/>
        <v>0</v>
      </c>
      <c r="CS18" s="3">
        <f t="shared" si="2"/>
        <v>0</v>
      </c>
      <c r="CT18" s="3">
        <f t="shared" si="2"/>
        <v>4</v>
      </c>
      <c r="CU18" s="3">
        <f t="shared" ref="CU18:DZ18" si="3">SUM(CU14:CU17)</f>
        <v>0</v>
      </c>
      <c r="CV18" s="3">
        <f t="shared" si="3"/>
        <v>4</v>
      </c>
      <c r="CW18" s="3">
        <f t="shared" si="3"/>
        <v>0</v>
      </c>
      <c r="CX18" s="3">
        <f t="shared" si="3"/>
        <v>0</v>
      </c>
      <c r="CY18" s="3">
        <f t="shared" si="3"/>
        <v>0</v>
      </c>
      <c r="CZ18" s="3">
        <f t="shared" si="3"/>
        <v>4</v>
      </c>
      <c r="DA18" s="3">
        <f t="shared" si="3"/>
        <v>0</v>
      </c>
      <c r="DB18" s="3">
        <f t="shared" si="3"/>
        <v>0</v>
      </c>
      <c r="DC18" s="3">
        <f t="shared" si="3"/>
        <v>4</v>
      </c>
      <c r="DD18" s="3">
        <f t="shared" si="3"/>
        <v>0</v>
      </c>
      <c r="DE18" s="3">
        <f t="shared" si="3"/>
        <v>0</v>
      </c>
      <c r="DF18" s="3">
        <f t="shared" si="3"/>
        <v>4</v>
      </c>
      <c r="DG18" s="3">
        <f t="shared" si="3"/>
        <v>0</v>
      </c>
      <c r="DH18" s="3">
        <f t="shared" si="3"/>
        <v>1</v>
      </c>
      <c r="DI18" s="3">
        <f t="shared" si="3"/>
        <v>3</v>
      </c>
      <c r="DJ18" s="3">
        <f t="shared" si="3"/>
        <v>0</v>
      </c>
      <c r="DK18" s="3">
        <f t="shared" si="3"/>
        <v>3</v>
      </c>
      <c r="DL18" s="3">
        <f t="shared" si="3"/>
        <v>1</v>
      </c>
      <c r="DM18" s="3">
        <f t="shared" si="3"/>
        <v>0</v>
      </c>
      <c r="DN18" s="3">
        <f t="shared" si="3"/>
        <v>3</v>
      </c>
      <c r="DO18" s="3">
        <f t="shared" si="3"/>
        <v>1</v>
      </c>
      <c r="DP18" s="3">
        <f t="shared" si="3"/>
        <v>0</v>
      </c>
      <c r="DQ18" s="3">
        <f t="shared" si="3"/>
        <v>3</v>
      </c>
      <c r="DR18" s="3">
        <f t="shared" si="3"/>
        <v>1</v>
      </c>
      <c r="DS18" s="3">
        <f t="shared" si="3"/>
        <v>0</v>
      </c>
      <c r="DT18" s="3">
        <f t="shared" si="3"/>
        <v>0</v>
      </c>
      <c r="DU18" s="3">
        <f t="shared" si="3"/>
        <v>4</v>
      </c>
      <c r="DV18" s="3">
        <f t="shared" si="3"/>
        <v>0</v>
      </c>
      <c r="DW18" s="3">
        <f t="shared" si="3"/>
        <v>1</v>
      </c>
      <c r="DX18" s="3">
        <f t="shared" si="3"/>
        <v>3</v>
      </c>
      <c r="DY18" s="3">
        <f t="shared" si="3"/>
        <v>0</v>
      </c>
      <c r="DZ18" s="3">
        <f t="shared" si="3"/>
        <v>0</v>
      </c>
      <c r="EA18" s="3">
        <f t="shared" ref="EA18:FF18" si="4">SUM(EA14:EA17)</f>
        <v>4</v>
      </c>
      <c r="EB18" s="3">
        <f t="shared" si="4"/>
        <v>0</v>
      </c>
      <c r="EC18" s="3">
        <f t="shared" si="4"/>
        <v>0</v>
      </c>
      <c r="ED18" s="3">
        <f t="shared" si="4"/>
        <v>4</v>
      </c>
      <c r="EE18" s="3">
        <f t="shared" si="4"/>
        <v>0</v>
      </c>
      <c r="EF18" s="3">
        <f t="shared" si="4"/>
        <v>1</v>
      </c>
      <c r="EG18" s="3">
        <f t="shared" si="4"/>
        <v>3</v>
      </c>
      <c r="EH18" s="3">
        <f t="shared" si="4"/>
        <v>0</v>
      </c>
      <c r="EI18" s="3">
        <f t="shared" si="4"/>
        <v>0</v>
      </c>
      <c r="EJ18" s="3">
        <f t="shared" si="4"/>
        <v>4</v>
      </c>
      <c r="EK18" s="3">
        <f t="shared" si="4"/>
        <v>0</v>
      </c>
      <c r="EL18" s="3">
        <f t="shared" si="4"/>
        <v>0</v>
      </c>
      <c r="EM18" s="3">
        <f t="shared" si="4"/>
        <v>4</v>
      </c>
      <c r="EN18" s="3">
        <f t="shared" si="4"/>
        <v>0</v>
      </c>
      <c r="EO18" s="3">
        <f t="shared" si="4"/>
        <v>4</v>
      </c>
      <c r="EP18" s="3">
        <f t="shared" si="4"/>
        <v>0</v>
      </c>
      <c r="EQ18" s="3">
        <f t="shared" si="4"/>
        <v>0</v>
      </c>
      <c r="ER18" s="3">
        <f t="shared" si="4"/>
        <v>0</v>
      </c>
      <c r="ES18" s="3">
        <f t="shared" si="4"/>
        <v>4</v>
      </c>
      <c r="ET18" s="3">
        <f t="shared" si="4"/>
        <v>0</v>
      </c>
      <c r="EU18" s="3">
        <f t="shared" si="4"/>
        <v>0</v>
      </c>
      <c r="EV18" s="3">
        <f t="shared" si="4"/>
        <v>4</v>
      </c>
      <c r="EW18" s="3">
        <f t="shared" si="4"/>
        <v>0</v>
      </c>
      <c r="EX18" s="3">
        <f t="shared" si="4"/>
        <v>0</v>
      </c>
      <c r="EY18" s="3">
        <f t="shared" si="4"/>
        <v>4</v>
      </c>
      <c r="EZ18" s="3">
        <f t="shared" si="4"/>
        <v>0</v>
      </c>
      <c r="FA18" s="3">
        <f t="shared" si="4"/>
        <v>0</v>
      </c>
      <c r="FB18" s="3">
        <f t="shared" si="4"/>
        <v>4</v>
      </c>
      <c r="FC18" s="3">
        <f t="shared" si="4"/>
        <v>0</v>
      </c>
      <c r="FD18" s="3">
        <f t="shared" si="4"/>
        <v>1</v>
      </c>
      <c r="FE18" s="3">
        <f t="shared" si="4"/>
        <v>3</v>
      </c>
      <c r="FF18" s="3">
        <f t="shared" si="4"/>
        <v>0</v>
      </c>
      <c r="FG18" s="3">
        <f t="shared" ref="FG18:FK18" si="5">SUM(FG14:FG17)</f>
        <v>0</v>
      </c>
      <c r="FH18" s="3">
        <f t="shared" si="5"/>
        <v>4</v>
      </c>
      <c r="FI18" s="3">
        <f t="shared" si="5"/>
        <v>0</v>
      </c>
      <c r="FJ18" s="3">
        <f t="shared" si="5"/>
        <v>0</v>
      </c>
      <c r="FK18" s="3">
        <f t="shared" si="5"/>
        <v>4</v>
      </c>
    </row>
    <row r="19" spans="1:167" ht="39" customHeight="1">
      <c r="A19" s="83" t="s">
        <v>783</v>
      </c>
      <c r="B19" s="84"/>
      <c r="C19" s="10">
        <f t="shared" ref="C19:Z19" si="6">C18/4%</f>
        <v>25</v>
      </c>
      <c r="D19" s="10">
        <f t="shared" si="6"/>
        <v>25</v>
      </c>
      <c r="E19" s="10">
        <f t="shared" si="6"/>
        <v>50</v>
      </c>
      <c r="F19" s="10">
        <f t="shared" si="6"/>
        <v>25</v>
      </c>
      <c r="G19" s="10">
        <f t="shared" si="6"/>
        <v>25</v>
      </c>
      <c r="H19" s="10">
        <f t="shared" si="6"/>
        <v>50</v>
      </c>
      <c r="I19" s="10">
        <f t="shared" si="6"/>
        <v>25</v>
      </c>
      <c r="J19" s="10">
        <f t="shared" si="6"/>
        <v>25</v>
      </c>
      <c r="K19" s="10">
        <f t="shared" si="6"/>
        <v>50</v>
      </c>
      <c r="L19" s="10">
        <f t="shared" si="6"/>
        <v>0</v>
      </c>
      <c r="M19" s="10">
        <f t="shared" si="6"/>
        <v>25</v>
      </c>
      <c r="N19" s="10">
        <f>N18/4%</f>
        <v>75</v>
      </c>
      <c r="O19" s="10">
        <f t="shared" si="6"/>
        <v>0</v>
      </c>
      <c r="P19" s="10">
        <f t="shared" si="6"/>
        <v>0</v>
      </c>
      <c r="Q19" s="10">
        <f t="shared" si="6"/>
        <v>100</v>
      </c>
      <c r="R19" s="10">
        <f t="shared" si="6"/>
        <v>0</v>
      </c>
      <c r="S19" s="10">
        <f t="shared" si="6"/>
        <v>0</v>
      </c>
      <c r="T19" s="10">
        <f t="shared" si="6"/>
        <v>100</v>
      </c>
      <c r="U19" s="10">
        <f t="shared" si="6"/>
        <v>0</v>
      </c>
      <c r="V19" s="10">
        <f t="shared" si="6"/>
        <v>0</v>
      </c>
      <c r="W19" s="10">
        <f t="shared" si="6"/>
        <v>100</v>
      </c>
      <c r="X19" s="10">
        <f t="shared" si="6"/>
        <v>0</v>
      </c>
      <c r="Y19" s="10">
        <f t="shared" si="6"/>
        <v>0</v>
      </c>
      <c r="Z19" s="10">
        <f t="shared" si="6"/>
        <v>100</v>
      </c>
      <c r="AA19" s="10">
        <v>0</v>
      </c>
      <c r="AB19" s="10">
        <f t="shared" ref="AB19:BG19" si="7">AB18/4%</f>
        <v>50</v>
      </c>
      <c r="AC19" s="10">
        <f t="shared" si="7"/>
        <v>50</v>
      </c>
      <c r="AD19" s="10">
        <f t="shared" si="7"/>
        <v>0</v>
      </c>
      <c r="AE19" s="10">
        <f t="shared" si="7"/>
        <v>0</v>
      </c>
      <c r="AF19" s="10">
        <f t="shared" si="7"/>
        <v>100</v>
      </c>
      <c r="AG19" s="10">
        <f t="shared" si="7"/>
        <v>0</v>
      </c>
      <c r="AH19" s="10">
        <f t="shared" si="7"/>
        <v>50</v>
      </c>
      <c r="AI19" s="10">
        <f t="shared" si="7"/>
        <v>50</v>
      </c>
      <c r="AJ19" s="10">
        <f t="shared" si="7"/>
        <v>0</v>
      </c>
      <c r="AK19" s="10">
        <f t="shared" si="7"/>
        <v>0</v>
      </c>
      <c r="AL19" s="10">
        <f t="shared" si="7"/>
        <v>100</v>
      </c>
      <c r="AM19" s="10">
        <f t="shared" si="7"/>
        <v>0</v>
      </c>
      <c r="AN19" s="10">
        <f t="shared" si="7"/>
        <v>0</v>
      </c>
      <c r="AO19" s="10">
        <f t="shared" si="7"/>
        <v>100</v>
      </c>
      <c r="AP19" s="10">
        <f t="shared" si="7"/>
        <v>0</v>
      </c>
      <c r="AQ19" s="10">
        <f t="shared" si="7"/>
        <v>0</v>
      </c>
      <c r="AR19" s="10">
        <f t="shared" si="7"/>
        <v>100</v>
      </c>
      <c r="AS19" s="10">
        <f t="shared" si="7"/>
        <v>0</v>
      </c>
      <c r="AT19" s="10">
        <f t="shared" si="7"/>
        <v>0</v>
      </c>
      <c r="AU19" s="10">
        <f t="shared" si="7"/>
        <v>100</v>
      </c>
      <c r="AV19" s="10">
        <f t="shared" si="7"/>
        <v>0</v>
      </c>
      <c r="AW19" s="10">
        <f t="shared" si="7"/>
        <v>25</v>
      </c>
      <c r="AX19" s="10">
        <f t="shared" si="7"/>
        <v>75</v>
      </c>
      <c r="AY19" s="10">
        <f t="shared" si="7"/>
        <v>0</v>
      </c>
      <c r="AZ19" s="10">
        <f t="shared" si="7"/>
        <v>0</v>
      </c>
      <c r="BA19" s="10">
        <f t="shared" si="7"/>
        <v>100</v>
      </c>
      <c r="BB19" s="10">
        <f t="shared" si="7"/>
        <v>0</v>
      </c>
      <c r="BC19" s="10">
        <f t="shared" si="7"/>
        <v>0</v>
      </c>
      <c r="BD19" s="10">
        <f t="shared" si="7"/>
        <v>100</v>
      </c>
      <c r="BE19" s="10">
        <f t="shared" si="7"/>
        <v>0</v>
      </c>
      <c r="BF19" s="10">
        <f t="shared" si="7"/>
        <v>0</v>
      </c>
      <c r="BG19" s="10">
        <f t="shared" si="7"/>
        <v>100</v>
      </c>
      <c r="BH19" s="10">
        <f t="shared" ref="BH19:CM19" si="8">BH18/4%</f>
        <v>0</v>
      </c>
      <c r="BI19" s="10">
        <f t="shared" si="8"/>
        <v>0</v>
      </c>
      <c r="BJ19" s="10">
        <f t="shared" si="8"/>
        <v>100</v>
      </c>
      <c r="BK19" s="10">
        <f t="shared" si="8"/>
        <v>0</v>
      </c>
      <c r="BL19" s="10">
        <f t="shared" si="8"/>
        <v>50</v>
      </c>
      <c r="BM19" s="10">
        <f t="shared" si="8"/>
        <v>50</v>
      </c>
      <c r="BN19" s="10">
        <f t="shared" si="8"/>
        <v>0</v>
      </c>
      <c r="BO19" s="10">
        <f t="shared" si="8"/>
        <v>50</v>
      </c>
      <c r="BP19" s="10">
        <f t="shared" si="8"/>
        <v>50</v>
      </c>
      <c r="BQ19" s="10">
        <f t="shared" si="8"/>
        <v>0</v>
      </c>
      <c r="BR19" s="10">
        <f t="shared" si="8"/>
        <v>50</v>
      </c>
      <c r="BS19" s="10">
        <f t="shared" si="8"/>
        <v>50</v>
      </c>
      <c r="BT19" s="10">
        <f t="shared" si="8"/>
        <v>0</v>
      </c>
      <c r="BU19" s="10">
        <f t="shared" si="8"/>
        <v>0</v>
      </c>
      <c r="BV19" s="10">
        <f t="shared" si="8"/>
        <v>100</v>
      </c>
      <c r="BW19" s="10">
        <f t="shared" si="8"/>
        <v>0</v>
      </c>
      <c r="BX19" s="10">
        <f t="shared" si="8"/>
        <v>0</v>
      </c>
      <c r="BY19" s="10">
        <f t="shared" si="8"/>
        <v>100</v>
      </c>
      <c r="BZ19" s="10">
        <f t="shared" si="8"/>
        <v>0</v>
      </c>
      <c r="CA19" s="10">
        <f t="shared" si="8"/>
        <v>0</v>
      </c>
      <c r="CB19" s="10">
        <f t="shared" si="8"/>
        <v>100</v>
      </c>
      <c r="CC19" s="10">
        <f t="shared" si="8"/>
        <v>0</v>
      </c>
      <c r="CD19" s="10">
        <f t="shared" si="8"/>
        <v>25</v>
      </c>
      <c r="CE19" s="10">
        <f t="shared" si="8"/>
        <v>75</v>
      </c>
      <c r="CF19" s="10">
        <f t="shared" si="8"/>
        <v>0</v>
      </c>
      <c r="CG19" s="10">
        <f t="shared" si="8"/>
        <v>0</v>
      </c>
      <c r="CH19" s="10">
        <f t="shared" si="8"/>
        <v>100</v>
      </c>
      <c r="CI19" s="10">
        <f t="shared" si="8"/>
        <v>0</v>
      </c>
      <c r="CJ19" s="10">
        <f t="shared" si="8"/>
        <v>0</v>
      </c>
      <c r="CK19" s="10">
        <f t="shared" si="8"/>
        <v>100</v>
      </c>
      <c r="CL19" s="10">
        <f t="shared" si="8"/>
        <v>0</v>
      </c>
      <c r="CM19" s="10">
        <f t="shared" si="8"/>
        <v>0</v>
      </c>
      <c r="CN19" s="10">
        <f t="shared" ref="CN19:DS19" si="9">CN18/4%</f>
        <v>100</v>
      </c>
      <c r="CO19" s="10">
        <f t="shared" si="9"/>
        <v>0</v>
      </c>
      <c r="CP19" s="10">
        <f t="shared" si="9"/>
        <v>0</v>
      </c>
      <c r="CQ19" s="10">
        <f t="shared" si="9"/>
        <v>100</v>
      </c>
      <c r="CR19" s="10">
        <f t="shared" si="9"/>
        <v>0</v>
      </c>
      <c r="CS19" s="10">
        <f t="shared" si="9"/>
        <v>0</v>
      </c>
      <c r="CT19" s="10">
        <f t="shared" si="9"/>
        <v>100</v>
      </c>
      <c r="CU19" s="10">
        <f t="shared" si="9"/>
        <v>0</v>
      </c>
      <c r="CV19" s="10">
        <f t="shared" si="9"/>
        <v>100</v>
      </c>
      <c r="CW19" s="10">
        <f t="shared" si="9"/>
        <v>0</v>
      </c>
      <c r="CX19" s="10">
        <f t="shared" si="9"/>
        <v>0</v>
      </c>
      <c r="CY19" s="10">
        <f t="shared" si="9"/>
        <v>0</v>
      </c>
      <c r="CZ19" s="10">
        <f t="shared" si="9"/>
        <v>100</v>
      </c>
      <c r="DA19" s="10">
        <f t="shared" si="9"/>
        <v>0</v>
      </c>
      <c r="DB19" s="10">
        <f t="shared" si="9"/>
        <v>0</v>
      </c>
      <c r="DC19" s="10">
        <f t="shared" si="9"/>
        <v>100</v>
      </c>
      <c r="DD19" s="10">
        <f t="shared" si="9"/>
        <v>0</v>
      </c>
      <c r="DE19" s="10">
        <f t="shared" si="9"/>
        <v>0</v>
      </c>
      <c r="DF19" s="10">
        <f t="shared" si="9"/>
        <v>100</v>
      </c>
      <c r="DG19" s="10">
        <f t="shared" si="9"/>
        <v>0</v>
      </c>
      <c r="DH19" s="10">
        <f t="shared" si="9"/>
        <v>25</v>
      </c>
      <c r="DI19" s="10">
        <f t="shared" si="9"/>
        <v>75</v>
      </c>
      <c r="DJ19" s="10">
        <f t="shared" si="9"/>
        <v>0</v>
      </c>
      <c r="DK19" s="10">
        <f t="shared" si="9"/>
        <v>75</v>
      </c>
      <c r="DL19" s="10">
        <f t="shared" si="9"/>
        <v>25</v>
      </c>
      <c r="DM19" s="10">
        <f t="shared" si="9"/>
        <v>0</v>
      </c>
      <c r="DN19" s="10">
        <f t="shared" si="9"/>
        <v>75</v>
      </c>
      <c r="DO19" s="10">
        <f t="shared" si="9"/>
        <v>25</v>
      </c>
      <c r="DP19" s="10">
        <f t="shared" si="9"/>
        <v>0</v>
      </c>
      <c r="DQ19" s="10">
        <f t="shared" si="9"/>
        <v>75</v>
      </c>
      <c r="DR19" s="10">
        <f t="shared" si="9"/>
        <v>25</v>
      </c>
      <c r="DS19" s="10">
        <f t="shared" si="9"/>
        <v>0</v>
      </c>
      <c r="DT19" s="10">
        <f t="shared" ref="DT19:EY19" si="10">DT18/4%</f>
        <v>0</v>
      </c>
      <c r="DU19" s="10">
        <f t="shared" si="10"/>
        <v>100</v>
      </c>
      <c r="DV19" s="10">
        <f t="shared" si="10"/>
        <v>0</v>
      </c>
      <c r="DW19" s="10">
        <f t="shared" si="10"/>
        <v>25</v>
      </c>
      <c r="DX19" s="10">
        <f t="shared" si="10"/>
        <v>75</v>
      </c>
      <c r="DY19" s="10">
        <f t="shared" si="10"/>
        <v>0</v>
      </c>
      <c r="DZ19" s="10">
        <f t="shared" si="10"/>
        <v>0</v>
      </c>
      <c r="EA19" s="10">
        <f t="shared" si="10"/>
        <v>100</v>
      </c>
      <c r="EB19" s="10">
        <f t="shared" si="10"/>
        <v>0</v>
      </c>
      <c r="EC19" s="10">
        <f t="shared" si="10"/>
        <v>0</v>
      </c>
      <c r="ED19" s="10">
        <f t="shared" si="10"/>
        <v>100</v>
      </c>
      <c r="EE19" s="10">
        <f t="shared" si="10"/>
        <v>0</v>
      </c>
      <c r="EF19" s="10">
        <f t="shared" si="10"/>
        <v>25</v>
      </c>
      <c r="EG19" s="10">
        <f t="shared" si="10"/>
        <v>75</v>
      </c>
      <c r="EH19" s="10">
        <f t="shared" si="10"/>
        <v>0</v>
      </c>
      <c r="EI19" s="10">
        <f t="shared" si="10"/>
        <v>0</v>
      </c>
      <c r="EJ19" s="10">
        <f t="shared" si="10"/>
        <v>100</v>
      </c>
      <c r="EK19" s="10">
        <f t="shared" si="10"/>
        <v>0</v>
      </c>
      <c r="EL19" s="10">
        <f t="shared" si="10"/>
        <v>0</v>
      </c>
      <c r="EM19" s="10">
        <f t="shared" si="10"/>
        <v>100</v>
      </c>
      <c r="EN19" s="10">
        <f t="shared" si="10"/>
        <v>0</v>
      </c>
      <c r="EO19" s="10">
        <f t="shared" si="10"/>
        <v>100</v>
      </c>
      <c r="EP19" s="10">
        <f t="shared" si="10"/>
        <v>0</v>
      </c>
      <c r="EQ19" s="10">
        <f t="shared" si="10"/>
        <v>0</v>
      </c>
      <c r="ER19" s="10">
        <f t="shared" si="10"/>
        <v>0</v>
      </c>
      <c r="ES19" s="10">
        <f t="shared" si="10"/>
        <v>100</v>
      </c>
      <c r="ET19" s="10">
        <f t="shared" si="10"/>
        <v>0</v>
      </c>
      <c r="EU19" s="10">
        <f t="shared" si="10"/>
        <v>0</v>
      </c>
      <c r="EV19" s="10">
        <f t="shared" si="10"/>
        <v>100</v>
      </c>
      <c r="EW19" s="10">
        <f t="shared" si="10"/>
        <v>0</v>
      </c>
      <c r="EX19" s="10">
        <f t="shared" si="10"/>
        <v>0</v>
      </c>
      <c r="EY19" s="10">
        <f t="shared" si="10"/>
        <v>100</v>
      </c>
      <c r="EZ19" s="10">
        <f t="shared" ref="EZ19:FK19" si="11">EZ18/4%</f>
        <v>0</v>
      </c>
      <c r="FA19" s="10">
        <f t="shared" si="11"/>
        <v>0</v>
      </c>
      <c r="FB19" s="10">
        <f t="shared" si="11"/>
        <v>100</v>
      </c>
      <c r="FC19" s="10">
        <f t="shared" si="11"/>
        <v>0</v>
      </c>
      <c r="FD19" s="10">
        <f t="shared" si="11"/>
        <v>25</v>
      </c>
      <c r="FE19" s="10">
        <f t="shared" si="11"/>
        <v>75</v>
      </c>
      <c r="FF19" s="10">
        <f t="shared" si="11"/>
        <v>0</v>
      </c>
      <c r="FG19" s="10">
        <f t="shared" si="11"/>
        <v>0</v>
      </c>
      <c r="FH19" s="10">
        <f t="shared" si="11"/>
        <v>100</v>
      </c>
      <c r="FI19" s="10">
        <f t="shared" si="11"/>
        <v>0</v>
      </c>
      <c r="FJ19" s="10">
        <f t="shared" si="11"/>
        <v>0</v>
      </c>
      <c r="FK19" s="10">
        <f t="shared" si="11"/>
        <v>100</v>
      </c>
    </row>
    <row r="21" spans="1:167">
      <c r="B21" s="104" t="s">
        <v>1393</v>
      </c>
      <c r="C21" s="105"/>
      <c r="D21" s="105"/>
      <c r="E21" s="106"/>
      <c r="F21" s="45"/>
      <c r="G21" s="45"/>
      <c r="H21" s="45"/>
      <c r="I21" s="45"/>
    </row>
    <row r="22" spans="1:167">
      <c r="B22" s="17" t="s">
        <v>755</v>
      </c>
      <c r="C22" s="17" t="s">
        <v>773</v>
      </c>
      <c r="D22" s="43">
        <v>0</v>
      </c>
      <c r="E22" s="37">
        <v>0</v>
      </c>
    </row>
    <row r="23" spans="1:167">
      <c r="B23" s="4" t="s">
        <v>757</v>
      </c>
      <c r="C23" s="4" t="s">
        <v>773</v>
      </c>
      <c r="D23" s="34">
        <f>E23/100*4</f>
        <v>1</v>
      </c>
      <c r="E23" s="31">
        <v>25</v>
      </c>
    </row>
    <row r="24" spans="1:167">
      <c r="B24" s="4" t="s">
        <v>758</v>
      </c>
      <c r="C24" s="4" t="s">
        <v>773</v>
      </c>
      <c r="D24" s="34">
        <f>E24/100*4</f>
        <v>3</v>
      </c>
      <c r="E24" s="31">
        <v>75</v>
      </c>
    </row>
    <row r="25" spans="1:167">
      <c r="B25" s="35"/>
      <c r="C25" s="35"/>
      <c r="D25" s="39">
        <f>SUM(D22:D24)</f>
        <v>4</v>
      </c>
      <c r="E25" s="39">
        <f>SUM(E22:E24)</f>
        <v>100</v>
      </c>
    </row>
    <row r="26" spans="1:167" ht="30" customHeight="1">
      <c r="B26" s="4"/>
      <c r="C26" s="4"/>
      <c r="D26" s="161" t="s">
        <v>322</v>
      </c>
      <c r="E26" s="161"/>
      <c r="F26" s="108" t="s">
        <v>323</v>
      </c>
      <c r="G26" s="108"/>
      <c r="H26" s="143" t="s">
        <v>378</v>
      </c>
      <c r="I26" s="143"/>
    </row>
    <row r="27" spans="1:167">
      <c r="B27" s="4" t="s">
        <v>755</v>
      </c>
      <c r="C27" s="4" t="s">
        <v>774</v>
      </c>
      <c r="D27" s="3">
        <f>E27/100*4</f>
        <v>0</v>
      </c>
      <c r="E27" s="31">
        <f>(R19+U19+X19+AA19+AD19)/5</f>
        <v>0</v>
      </c>
      <c r="F27" s="3">
        <f>G27/100*4</f>
        <v>0</v>
      </c>
      <c r="G27" s="31">
        <f>(AG19+AJ19+AM19+AP19+AS19)/5</f>
        <v>0</v>
      </c>
      <c r="H27" s="3">
        <f>I27/100*4</f>
        <v>0</v>
      </c>
      <c r="I27" s="31">
        <f>(AV19+AY19+BB19+BE19+BH19)/5</f>
        <v>0</v>
      </c>
    </row>
    <row r="28" spans="1:167">
      <c r="B28" s="4" t="s">
        <v>757</v>
      </c>
      <c r="C28" s="4" t="s">
        <v>774</v>
      </c>
      <c r="D28" s="34">
        <f>E28/100*4</f>
        <v>0.4</v>
      </c>
      <c r="E28" s="31">
        <f>(S19+V19+Y19+AB19+AE19)/5</f>
        <v>10</v>
      </c>
      <c r="F28" s="3">
        <f>G28/100*4</f>
        <v>0.4</v>
      </c>
      <c r="G28" s="31">
        <f>(AH19+AK19+AN19+AQ19+AT19)/5</f>
        <v>10</v>
      </c>
      <c r="H28" s="3">
        <f>I28/100*4</f>
        <v>0.2</v>
      </c>
      <c r="I28" s="31">
        <f>(AW19+AZ19+BC19+BF19+BI19)/5</f>
        <v>5</v>
      </c>
    </row>
    <row r="29" spans="1:167">
      <c r="B29" s="4" t="s">
        <v>758</v>
      </c>
      <c r="C29" s="4" t="s">
        <v>774</v>
      </c>
      <c r="D29" s="34">
        <f>E29/100*4</f>
        <v>3.6</v>
      </c>
      <c r="E29" s="31">
        <f>(T19+W19+Z19+AC19+AF19)/5</f>
        <v>90</v>
      </c>
      <c r="F29" s="3">
        <f>G29/100*4</f>
        <v>3.6</v>
      </c>
      <c r="G29" s="31">
        <f>(AI19+AL19+AO19+AR19+AU19)/5</f>
        <v>90</v>
      </c>
      <c r="H29" s="3">
        <f>I29/100*4</f>
        <v>3.8</v>
      </c>
      <c r="I29" s="31">
        <f>(AX19+BA19+BD19+BG19+BJ19)/5</f>
        <v>95</v>
      </c>
    </row>
    <row r="30" spans="1:167">
      <c r="B30" s="4"/>
      <c r="C30" s="4"/>
      <c r="D30" s="33">
        <f t="shared" ref="D30:I30" si="12">SUM(D27:D29)</f>
        <v>4</v>
      </c>
      <c r="E30" s="33">
        <f t="shared" si="12"/>
        <v>100</v>
      </c>
      <c r="F30" s="32">
        <f t="shared" si="12"/>
        <v>4</v>
      </c>
      <c r="G30" s="33">
        <f t="shared" si="12"/>
        <v>100</v>
      </c>
      <c r="H30" s="32">
        <f t="shared" si="12"/>
        <v>4</v>
      </c>
      <c r="I30" s="33">
        <f t="shared" si="12"/>
        <v>100</v>
      </c>
    </row>
    <row r="31" spans="1:167">
      <c r="B31" s="4" t="s">
        <v>755</v>
      </c>
      <c r="C31" s="4" t="s">
        <v>775</v>
      </c>
      <c r="D31" s="3">
        <f>E31/100*4</f>
        <v>0</v>
      </c>
      <c r="E31" s="31">
        <f>(BK19+BN19+BQ19+BT19+BW19)/5</f>
        <v>0</v>
      </c>
      <c r="I31" s="44"/>
    </row>
    <row r="32" spans="1:167">
      <c r="B32" s="4" t="s">
        <v>757</v>
      </c>
      <c r="C32" s="4" t="s">
        <v>775</v>
      </c>
      <c r="D32" s="3">
        <f>E32/100*4</f>
        <v>1.2</v>
      </c>
      <c r="E32" s="31">
        <f>(BL19+BO19+BR19+BU19+BX19)/5</f>
        <v>30</v>
      </c>
    </row>
    <row r="33" spans="2:13">
      <c r="B33" s="4" t="s">
        <v>758</v>
      </c>
      <c r="C33" s="4" t="s">
        <v>775</v>
      </c>
      <c r="D33" s="3">
        <f>E33/100*4</f>
        <v>2.8</v>
      </c>
      <c r="E33" s="31">
        <f>(BM19+BP19+BS19+BV19+BY19)/5</f>
        <v>70</v>
      </c>
    </row>
    <row r="34" spans="2:13">
      <c r="B34" s="35"/>
      <c r="C34" s="35"/>
      <c r="D34" s="38">
        <f>SUM(D31:D33)</f>
        <v>4</v>
      </c>
      <c r="E34" s="38">
        <f>SUM(E31:E33)</f>
        <v>100</v>
      </c>
      <c r="F34" s="40"/>
    </row>
    <row r="35" spans="2:13">
      <c r="B35" s="4"/>
      <c r="C35" s="4"/>
      <c r="D35" s="107" t="s">
        <v>330</v>
      </c>
      <c r="E35" s="107"/>
      <c r="F35" s="143" t="s">
        <v>325</v>
      </c>
      <c r="G35" s="143"/>
      <c r="H35" s="143" t="s">
        <v>331</v>
      </c>
      <c r="I35" s="143"/>
      <c r="J35" s="143" t="s">
        <v>332</v>
      </c>
      <c r="K35" s="143"/>
      <c r="L35" s="143" t="s">
        <v>43</v>
      </c>
      <c r="M35" s="143"/>
    </row>
    <row r="36" spans="2:13">
      <c r="B36" s="4" t="s">
        <v>755</v>
      </c>
      <c r="C36" s="4" t="s">
        <v>776</v>
      </c>
      <c r="D36" s="3">
        <f>E36/100*4</f>
        <v>0</v>
      </c>
      <c r="E36" s="31">
        <f>(BZ19+CC19+CF19+CI19+CL19)/5</f>
        <v>0</v>
      </c>
      <c r="F36" s="3">
        <f>G36/100*4</f>
        <v>0</v>
      </c>
      <c r="G36" s="31">
        <f>(CO19+CR19+CU19+CX19+DA19)/5</f>
        <v>0</v>
      </c>
      <c r="H36" s="3">
        <f>I36/100*4</f>
        <v>0</v>
      </c>
      <c r="I36" s="31">
        <f>(DD19+DG19+DJ19+DM19+DP19)/5</f>
        <v>0</v>
      </c>
      <c r="J36" s="3">
        <f>K36/100*4</f>
        <v>0</v>
      </c>
      <c r="K36" s="31">
        <f>(DS19+DV19+DY19+EB19+EE19)/5</f>
        <v>0</v>
      </c>
      <c r="L36" s="3">
        <f>M36/100*4</f>
        <v>0</v>
      </c>
      <c r="M36" s="31">
        <f>(EH19+EK19+EN19+EQ19+ET19)/5</f>
        <v>0</v>
      </c>
    </row>
    <row r="37" spans="2:13">
      <c r="B37" s="4" t="s">
        <v>757</v>
      </c>
      <c r="C37" s="4" t="s">
        <v>776</v>
      </c>
      <c r="D37" s="3">
        <f>E37/100*4</f>
        <v>0.2</v>
      </c>
      <c r="E37" s="31">
        <f>(CA19+CD19+CG19+CJ19+CM19)/5</f>
        <v>5</v>
      </c>
      <c r="F37" s="3">
        <f>G37/100*4</f>
        <v>0.8</v>
      </c>
      <c r="G37" s="31">
        <f>(CP19+CS19+CV19+CY19+DB19)/5</f>
        <v>20</v>
      </c>
      <c r="H37" s="3">
        <f>I37/100*4</f>
        <v>2</v>
      </c>
      <c r="I37" s="31">
        <f>(DE19+DH19+DK19+DN19+DQ19)/5</f>
        <v>50</v>
      </c>
      <c r="J37" s="3">
        <f>K37/100*4</f>
        <v>0.4</v>
      </c>
      <c r="K37" s="31">
        <f>(DT19+DW19+DZ19+EC19+EF19)/5</f>
        <v>10</v>
      </c>
      <c r="L37" s="3">
        <f>M37/100*4</f>
        <v>0.8</v>
      </c>
      <c r="M37" s="31">
        <f>(EI19+EL19+EO19+ER19+EU19)/5</f>
        <v>20</v>
      </c>
    </row>
    <row r="38" spans="2:13">
      <c r="B38" s="4" t="s">
        <v>758</v>
      </c>
      <c r="C38" s="4" t="s">
        <v>776</v>
      </c>
      <c r="D38" s="3">
        <f>E38/100*4</f>
        <v>3.8</v>
      </c>
      <c r="E38" s="31">
        <f>(CB19+CE19+CH19+CK19+CN19)/5</f>
        <v>95</v>
      </c>
      <c r="F38" s="3">
        <f>G38/100*4</f>
        <v>3.2</v>
      </c>
      <c r="G38" s="31">
        <f>(CQ19+CT19+CW19+CZ19+DC19)/5</f>
        <v>80</v>
      </c>
      <c r="H38" s="3">
        <f>I38/100*4</f>
        <v>2</v>
      </c>
      <c r="I38" s="31">
        <f>(DF19+DI19+DL19+DO19+DR19)/5</f>
        <v>50</v>
      </c>
      <c r="J38" s="3">
        <f>K38/100*4</f>
        <v>3.6</v>
      </c>
      <c r="K38" s="31">
        <f>(DU19+DX19+EA19+ED19+EG19)/5</f>
        <v>90</v>
      </c>
      <c r="L38" s="3">
        <f>M38/100*4</f>
        <v>3.2</v>
      </c>
      <c r="M38" s="31">
        <f>(EJ19+EM19+EP19+ES19+EV19)/5</f>
        <v>80</v>
      </c>
    </row>
    <row r="39" spans="2:13">
      <c r="B39" s="4"/>
      <c r="C39" s="4"/>
      <c r="D39" s="32">
        <f t="shared" ref="D39:M39" si="13">SUM(D36:D38)</f>
        <v>4</v>
      </c>
      <c r="E39" s="32">
        <f t="shared" si="13"/>
        <v>100</v>
      </c>
      <c r="F39" s="32">
        <f t="shared" si="13"/>
        <v>4</v>
      </c>
      <c r="G39" s="33">
        <f t="shared" si="13"/>
        <v>100</v>
      </c>
      <c r="H39" s="32">
        <f t="shared" si="13"/>
        <v>4</v>
      </c>
      <c r="I39" s="33">
        <f t="shared" si="13"/>
        <v>100</v>
      </c>
      <c r="J39" s="32">
        <f t="shared" si="13"/>
        <v>4</v>
      </c>
      <c r="K39" s="33">
        <f t="shared" si="13"/>
        <v>100</v>
      </c>
      <c r="L39" s="32">
        <f t="shared" si="13"/>
        <v>4</v>
      </c>
      <c r="M39" s="33">
        <f t="shared" si="13"/>
        <v>100</v>
      </c>
    </row>
    <row r="40" spans="2:13">
      <c r="B40" s="4" t="s">
        <v>755</v>
      </c>
      <c r="C40" s="4" t="s">
        <v>777</v>
      </c>
      <c r="D40" s="3">
        <f>E40/100*4</f>
        <v>0</v>
      </c>
      <c r="E40" s="31">
        <f>(EW19+EZ19+FC19+FF19+FI19)/5</f>
        <v>0</v>
      </c>
    </row>
    <row r="41" spans="2:13">
      <c r="B41" s="4" t="s">
        <v>757</v>
      </c>
      <c r="C41" s="4" t="s">
        <v>777</v>
      </c>
      <c r="D41" s="3">
        <f>E41/100*4</f>
        <v>0.2</v>
      </c>
      <c r="E41" s="31">
        <f>(EX19+FA19+FD19+FG19+FJ19)/5</f>
        <v>5</v>
      </c>
    </row>
    <row r="42" spans="2:13">
      <c r="B42" s="4" t="s">
        <v>758</v>
      </c>
      <c r="C42" s="4" t="s">
        <v>777</v>
      </c>
      <c r="D42" s="3">
        <f>E42/100*4</f>
        <v>3.8</v>
      </c>
      <c r="E42" s="31">
        <f>(EY19+FB19+FE19+FH19+FK19)/5</f>
        <v>95</v>
      </c>
    </row>
    <row r="43" spans="2:13">
      <c r="B43" s="4"/>
      <c r="C43" s="4"/>
      <c r="D43" s="32">
        <f>SUM(D40:D42)</f>
        <v>4</v>
      </c>
      <c r="E43" s="32">
        <f>SUM(E40:E42)</f>
        <v>100</v>
      </c>
    </row>
  </sheetData>
  <mergeCells count="140">
    <mergeCell ref="D35:E35"/>
    <mergeCell ref="F35:G35"/>
    <mergeCell ref="H35:I35"/>
    <mergeCell ref="J35:K35"/>
    <mergeCell ref="L35:M35"/>
    <mergeCell ref="B21:E21"/>
    <mergeCell ref="BE12:BG12"/>
    <mergeCell ref="BH12:BJ12"/>
    <mergeCell ref="D26:E26"/>
    <mergeCell ref="F26:G26"/>
    <mergeCell ref="H26:I26"/>
    <mergeCell ref="A18:B18"/>
    <mergeCell ref="AV12:AX12"/>
    <mergeCell ref="AY12:BA12"/>
    <mergeCell ref="BB12:BD12"/>
    <mergeCell ref="A19:B19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0866141732283472" right="0.70866141732283472" top="0.74803149606299213" bottom="0.74803149606299213" header="0.31496062992125984" footer="0.31496062992125984"/>
  <pageSetup paperSize="9" scale="10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R64"/>
  <sheetViews>
    <sheetView topLeftCell="A4" workbookViewId="0">
      <pane xSplit="2" ySplit="7" topLeftCell="C36" activePane="bottomRight" state="frozen"/>
      <selection activeCell="A4" sqref="A4"/>
      <selection pane="topRight" activeCell="C4" sqref="C4"/>
      <selection pane="bottomLeft" activeCell="A11" sqref="A11"/>
      <selection pane="bottomRight" activeCell="H64" sqref="H63:H64"/>
    </sheetView>
  </sheetViews>
  <sheetFormatPr defaultRowHeight="15"/>
  <cols>
    <col min="2" max="2" width="26.7109375" customWidth="1"/>
    <col min="47" max="47" width="9.140625" customWidth="1"/>
  </cols>
  <sheetData>
    <row r="1" spans="1:200" ht="15.7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28" t="s">
        <v>1403</v>
      </c>
      <c r="GQ2" s="128"/>
    </row>
    <row r="3" spans="1:200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>
      <c r="A4" s="88" t="s">
        <v>0</v>
      </c>
      <c r="B4" s="88" t="s">
        <v>170</v>
      </c>
      <c r="C4" s="160" t="s">
        <v>381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99" t="s">
        <v>321</v>
      </c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 t="s">
        <v>871</v>
      </c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171" t="s">
        <v>329</v>
      </c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  <c r="EE4" s="171"/>
      <c r="EF4" s="171"/>
      <c r="EG4" s="171"/>
      <c r="EH4" s="171"/>
      <c r="EI4" s="171"/>
      <c r="EJ4" s="171"/>
      <c r="EK4" s="171"/>
      <c r="EL4" s="171"/>
      <c r="EM4" s="171"/>
      <c r="EN4" s="171"/>
      <c r="EO4" s="171"/>
      <c r="EP4" s="171"/>
      <c r="EQ4" s="171"/>
      <c r="ER4" s="171"/>
      <c r="ES4" s="171"/>
      <c r="ET4" s="171"/>
      <c r="EU4" s="171"/>
      <c r="EV4" s="171"/>
      <c r="EW4" s="171"/>
      <c r="EX4" s="171"/>
      <c r="EY4" s="171"/>
      <c r="EZ4" s="171"/>
      <c r="FA4" s="171"/>
      <c r="FB4" s="171"/>
      <c r="FC4" s="171"/>
      <c r="FD4" s="171"/>
      <c r="FE4" s="171"/>
      <c r="FF4" s="171"/>
      <c r="FG4" s="171"/>
      <c r="FH4" s="171"/>
      <c r="FI4" s="171"/>
      <c r="FJ4" s="171"/>
      <c r="FK4" s="171"/>
      <c r="FL4" s="171"/>
      <c r="FM4" s="171"/>
      <c r="FN4" s="171"/>
      <c r="FO4" s="171"/>
      <c r="FP4" s="171"/>
      <c r="FQ4" s="171"/>
      <c r="FR4" s="171"/>
      <c r="FS4" s="171"/>
      <c r="FT4" s="171"/>
      <c r="FU4" s="171"/>
      <c r="FV4" s="171"/>
      <c r="FW4" s="171"/>
      <c r="FX4" s="171"/>
      <c r="FY4" s="171"/>
      <c r="FZ4" s="171"/>
      <c r="GA4" s="143" t="s">
        <v>382</v>
      </c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</row>
    <row r="5" spans="1:200" ht="13.5" customHeight="1">
      <c r="A5" s="88"/>
      <c r="B5" s="88"/>
      <c r="C5" s="139" t="s">
        <v>320</v>
      </c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 t="s">
        <v>322</v>
      </c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7" t="s">
        <v>323</v>
      </c>
      <c r="AN5" s="137"/>
      <c r="AO5" s="137"/>
      <c r="AP5" s="137"/>
      <c r="AQ5" s="137"/>
      <c r="AR5" s="137"/>
      <c r="AS5" s="137"/>
      <c r="AT5" s="137"/>
      <c r="AU5" s="137"/>
      <c r="AV5" s="137"/>
      <c r="AW5" s="137"/>
      <c r="AX5" s="137"/>
      <c r="AY5" s="137"/>
      <c r="AZ5" s="137"/>
      <c r="BA5" s="137"/>
      <c r="BB5" s="137"/>
      <c r="BC5" s="137"/>
      <c r="BD5" s="137"/>
      <c r="BE5" s="137" t="s">
        <v>378</v>
      </c>
      <c r="BF5" s="137"/>
      <c r="BG5" s="137"/>
      <c r="BH5" s="137"/>
      <c r="BI5" s="137"/>
      <c r="BJ5" s="137"/>
      <c r="BK5" s="137"/>
      <c r="BL5" s="137"/>
      <c r="BM5" s="137"/>
      <c r="BN5" s="137"/>
      <c r="BO5" s="137"/>
      <c r="BP5" s="137"/>
      <c r="BQ5" s="137"/>
      <c r="BR5" s="137"/>
      <c r="BS5" s="137"/>
      <c r="BT5" s="137"/>
      <c r="BU5" s="137"/>
      <c r="BV5" s="137"/>
      <c r="BW5" s="139" t="s">
        <v>379</v>
      </c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39"/>
      <c r="CJ5" s="139"/>
      <c r="CK5" s="139"/>
      <c r="CL5" s="139"/>
      <c r="CM5" s="139"/>
      <c r="CN5" s="139"/>
      <c r="CO5" s="139" t="s">
        <v>330</v>
      </c>
      <c r="CP5" s="139"/>
      <c r="CQ5" s="139"/>
      <c r="CR5" s="139"/>
      <c r="CS5" s="139"/>
      <c r="CT5" s="139"/>
      <c r="CU5" s="139"/>
      <c r="CV5" s="139"/>
      <c r="CW5" s="139"/>
      <c r="CX5" s="139"/>
      <c r="CY5" s="139"/>
      <c r="CZ5" s="139"/>
      <c r="DA5" s="139"/>
      <c r="DB5" s="139"/>
      <c r="DC5" s="139"/>
      <c r="DD5" s="139"/>
      <c r="DE5" s="139"/>
      <c r="DF5" s="139"/>
      <c r="DG5" s="138" t="s">
        <v>325</v>
      </c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  <c r="DS5" s="138"/>
      <c r="DT5" s="138"/>
      <c r="DU5" s="138"/>
      <c r="DV5" s="138"/>
      <c r="DW5" s="138"/>
      <c r="DX5" s="138"/>
      <c r="DY5" s="138" t="s">
        <v>331</v>
      </c>
      <c r="DZ5" s="138"/>
      <c r="EA5" s="138"/>
      <c r="EB5" s="138"/>
      <c r="EC5" s="138"/>
      <c r="ED5" s="138"/>
      <c r="EE5" s="138"/>
      <c r="EF5" s="138"/>
      <c r="EG5" s="138"/>
      <c r="EH5" s="138"/>
      <c r="EI5" s="138"/>
      <c r="EJ5" s="138"/>
      <c r="EK5" s="138"/>
      <c r="EL5" s="138"/>
      <c r="EM5" s="138"/>
      <c r="EN5" s="138"/>
      <c r="EO5" s="138"/>
      <c r="EP5" s="138"/>
      <c r="EQ5" s="172" t="s">
        <v>332</v>
      </c>
      <c r="ER5" s="172"/>
      <c r="ES5" s="172"/>
      <c r="ET5" s="172"/>
      <c r="EU5" s="172"/>
      <c r="EV5" s="172"/>
      <c r="EW5" s="172"/>
      <c r="EX5" s="172"/>
      <c r="EY5" s="172"/>
      <c r="EZ5" s="172"/>
      <c r="FA5" s="172"/>
      <c r="FB5" s="172"/>
      <c r="FC5" s="172"/>
      <c r="FD5" s="172"/>
      <c r="FE5" s="172"/>
      <c r="FF5" s="172"/>
      <c r="FG5" s="172"/>
      <c r="FH5" s="172"/>
      <c r="FI5" s="138" t="s">
        <v>43</v>
      </c>
      <c r="FJ5" s="138"/>
      <c r="FK5" s="138"/>
      <c r="FL5" s="138"/>
      <c r="FM5" s="138"/>
      <c r="FN5" s="138"/>
      <c r="FO5" s="138"/>
      <c r="FP5" s="138"/>
      <c r="FQ5" s="138"/>
      <c r="FR5" s="138"/>
      <c r="FS5" s="138"/>
      <c r="FT5" s="138"/>
      <c r="FU5" s="138"/>
      <c r="FV5" s="138"/>
      <c r="FW5" s="138"/>
      <c r="FX5" s="138"/>
      <c r="FY5" s="138"/>
      <c r="FZ5" s="138"/>
      <c r="GA5" s="137" t="s">
        <v>327</v>
      </c>
      <c r="GB5" s="137"/>
      <c r="GC5" s="137"/>
      <c r="GD5" s="137"/>
      <c r="GE5" s="137"/>
      <c r="GF5" s="137"/>
      <c r="GG5" s="137"/>
      <c r="GH5" s="137"/>
      <c r="GI5" s="137"/>
      <c r="GJ5" s="137"/>
      <c r="GK5" s="137"/>
      <c r="GL5" s="137"/>
      <c r="GM5" s="137"/>
      <c r="GN5" s="137"/>
      <c r="GO5" s="137"/>
      <c r="GP5" s="137"/>
      <c r="GQ5" s="137"/>
      <c r="GR5" s="137"/>
    </row>
    <row r="6" spans="1:200" ht="15.75" hidden="1">
      <c r="A6" s="88"/>
      <c r="B6" s="88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>
      <c r="A7" s="88"/>
      <c r="B7" s="88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>
      <c r="A8" s="88"/>
      <c r="B8" s="88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>
      <c r="A9" s="88"/>
      <c r="B9" s="88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>
      <c r="A10" s="88"/>
      <c r="B10" s="88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>
      <c r="A11" s="88"/>
      <c r="B11" s="88"/>
      <c r="C11" s="139" t="s">
        <v>87</v>
      </c>
      <c r="D11" s="139" t="s">
        <v>2</v>
      </c>
      <c r="E11" s="139" t="s">
        <v>3</v>
      </c>
      <c r="F11" s="139" t="s">
        <v>88</v>
      </c>
      <c r="G11" s="139" t="s">
        <v>6</v>
      </c>
      <c r="H11" s="139" t="s">
        <v>7</v>
      </c>
      <c r="I11" s="139" t="s">
        <v>116</v>
      </c>
      <c r="J11" s="139" t="s">
        <v>6</v>
      </c>
      <c r="K11" s="139" t="s">
        <v>7</v>
      </c>
      <c r="L11" s="139" t="s">
        <v>89</v>
      </c>
      <c r="M11" s="139" t="s">
        <v>1</v>
      </c>
      <c r="N11" s="139" t="s">
        <v>2</v>
      </c>
      <c r="O11" s="139" t="s">
        <v>90</v>
      </c>
      <c r="P11" s="139"/>
      <c r="Q11" s="139"/>
      <c r="R11" s="139" t="s">
        <v>91</v>
      </c>
      <c r="S11" s="139"/>
      <c r="T11" s="139"/>
      <c r="U11" s="139" t="s">
        <v>92</v>
      </c>
      <c r="V11" s="139"/>
      <c r="W11" s="139"/>
      <c r="X11" s="139" t="s">
        <v>93</v>
      </c>
      <c r="Y11" s="139"/>
      <c r="Z11" s="139"/>
      <c r="AA11" s="137" t="s">
        <v>1086</v>
      </c>
      <c r="AB11" s="137"/>
      <c r="AC11" s="137"/>
      <c r="AD11" s="137" t="s">
        <v>94</v>
      </c>
      <c r="AE11" s="137"/>
      <c r="AF11" s="137"/>
      <c r="AG11" s="139" t="s">
        <v>95</v>
      </c>
      <c r="AH11" s="139"/>
      <c r="AI11" s="139"/>
      <c r="AJ11" s="137" t="s">
        <v>96</v>
      </c>
      <c r="AK11" s="137"/>
      <c r="AL11" s="137"/>
      <c r="AM11" s="139" t="s">
        <v>97</v>
      </c>
      <c r="AN11" s="139"/>
      <c r="AO11" s="139"/>
      <c r="AP11" s="139" t="s">
        <v>98</v>
      </c>
      <c r="AQ11" s="139"/>
      <c r="AR11" s="139"/>
      <c r="AS11" s="139" t="s">
        <v>99</v>
      </c>
      <c r="AT11" s="139"/>
      <c r="AU11" s="139"/>
      <c r="AV11" s="137" t="s">
        <v>100</v>
      </c>
      <c r="AW11" s="137"/>
      <c r="AX11" s="137"/>
      <c r="AY11" s="137" t="s">
        <v>101</v>
      </c>
      <c r="AZ11" s="137"/>
      <c r="BA11" s="137"/>
      <c r="BB11" s="137" t="s">
        <v>102</v>
      </c>
      <c r="BC11" s="137"/>
      <c r="BD11" s="137"/>
      <c r="BE11" s="137" t="s">
        <v>117</v>
      </c>
      <c r="BF11" s="137"/>
      <c r="BG11" s="137"/>
      <c r="BH11" s="137" t="s">
        <v>1110</v>
      </c>
      <c r="BI11" s="137"/>
      <c r="BJ11" s="137"/>
      <c r="BK11" s="137" t="s">
        <v>103</v>
      </c>
      <c r="BL11" s="137"/>
      <c r="BM11" s="137"/>
      <c r="BN11" s="137" t="s">
        <v>104</v>
      </c>
      <c r="BO11" s="137"/>
      <c r="BP11" s="137"/>
      <c r="BQ11" s="137" t="s">
        <v>105</v>
      </c>
      <c r="BR11" s="137"/>
      <c r="BS11" s="137"/>
      <c r="BT11" s="137" t="s">
        <v>106</v>
      </c>
      <c r="BU11" s="137"/>
      <c r="BV11" s="137"/>
      <c r="BW11" s="137" t="s">
        <v>406</v>
      </c>
      <c r="BX11" s="137"/>
      <c r="BY11" s="137"/>
      <c r="BZ11" s="137" t="s">
        <v>407</v>
      </c>
      <c r="CA11" s="137"/>
      <c r="CB11" s="137"/>
      <c r="CC11" s="137" t="s">
        <v>408</v>
      </c>
      <c r="CD11" s="137"/>
      <c r="CE11" s="137"/>
      <c r="CF11" s="137" t="s">
        <v>409</v>
      </c>
      <c r="CG11" s="137"/>
      <c r="CH11" s="137"/>
      <c r="CI11" s="137" t="s">
        <v>410</v>
      </c>
      <c r="CJ11" s="137"/>
      <c r="CK11" s="137"/>
      <c r="CL11" s="137" t="s">
        <v>411</v>
      </c>
      <c r="CM11" s="137"/>
      <c r="CN11" s="137"/>
      <c r="CO11" s="125" t="s">
        <v>107</v>
      </c>
      <c r="CP11" s="126"/>
      <c r="CQ11" s="127"/>
      <c r="CR11" s="137" t="s">
        <v>108</v>
      </c>
      <c r="CS11" s="137"/>
      <c r="CT11" s="137"/>
      <c r="CU11" s="137" t="s">
        <v>118</v>
      </c>
      <c r="CV11" s="137"/>
      <c r="CW11" s="137"/>
      <c r="CX11" s="137" t="s">
        <v>109</v>
      </c>
      <c r="CY11" s="137"/>
      <c r="CZ11" s="137"/>
      <c r="DA11" s="137" t="s">
        <v>110</v>
      </c>
      <c r="DB11" s="137"/>
      <c r="DC11" s="137"/>
      <c r="DD11" s="137" t="s">
        <v>111</v>
      </c>
      <c r="DE11" s="137"/>
      <c r="DF11" s="137"/>
      <c r="DG11" s="137" t="s">
        <v>112</v>
      </c>
      <c r="DH11" s="137"/>
      <c r="DI11" s="137"/>
      <c r="DJ11" s="137" t="s">
        <v>113</v>
      </c>
      <c r="DK11" s="137"/>
      <c r="DL11" s="137"/>
      <c r="DM11" s="137" t="s">
        <v>114</v>
      </c>
      <c r="DN11" s="137"/>
      <c r="DO11" s="137"/>
      <c r="DP11" s="137" t="s">
        <v>115</v>
      </c>
      <c r="DQ11" s="137"/>
      <c r="DR11" s="137"/>
      <c r="DS11" s="137" t="s">
        <v>119</v>
      </c>
      <c r="DT11" s="137"/>
      <c r="DU11" s="137"/>
      <c r="DV11" s="137" t="s">
        <v>120</v>
      </c>
      <c r="DW11" s="137"/>
      <c r="DX11" s="137"/>
      <c r="DY11" s="137" t="s">
        <v>121</v>
      </c>
      <c r="DZ11" s="137"/>
      <c r="EA11" s="137"/>
      <c r="EB11" s="137" t="s">
        <v>389</v>
      </c>
      <c r="EC11" s="137"/>
      <c r="ED11" s="137"/>
      <c r="EE11" s="137" t="s">
        <v>390</v>
      </c>
      <c r="EF11" s="137"/>
      <c r="EG11" s="137"/>
      <c r="EH11" s="137" t="s">
        <v>391</v>
      </c>
      <c r="EI11" s="137"/>
      <c r="EJ11" s="137"/>
      <c r="EK11" s="137" t="s">
        <v>392</v>
      </c>
      <c r="EL11" s="137"/>
      <c r="EM11" s="137"/>
      <c r="EN11" s="137" t="s">
        <v>393</v>
      </c>
      <c r="EO11" s="137"/>
      <c r="EP11" s="137"/>
      <c r="EQ11" s="137" t="s">
        <v>394</v>
      </c>
      <c r="ER11" s="137"/>
      <c r="ES11" s="137"/>
      <c r="ET11" s="137" t="s">
        <v>395</v>
      </c>
      <c r="EU11" s="137"/>
      <c r="EV11" s="137"/>
      <c r="EW11" s="137" t="s">
        <v>396</v>
      </c>
      <c r="EX11" s="137"/>
      <c r="EY11" s="137"/>
      <c r="EZ11" s="137" t="s">
        <v>397</v>
      </c>
      <c r="FA11" s="137"/>
      <c r="FB11" s="137"/>
      <c r="FC11" s="137" t="s">
        <v>398</v>
      </c>
      <c r="FD11" s="137"/>
      <c r="FE11" s="137"/>
      <c r="FF11" s="137" t="s">
        <v>399</v>
      </c>
      <c r="FG11" s="137"/>
      <c r="FH11" s="137"/>
      <c r="FI11" s="137" t="s">
        <v>400</v>
      </c>
      <c r="FJ11" s="137"/>
      <c r="FK11" s="137"/>
      <c r="FL11" s="137" t="s">
        <v>401</v>
      </c>
      <c r="FM11" s="137"/>
      <c r="FN11" s="137"/>
      <c r="FO11" s="137" t="s">
        <v>402</v>
      </c>
      <c r="FP11" s="137"/>
      <c r="FQ11" s="137"/>
      <c r="FR11" s="137" t="s">
        <v>403</v>
      </c>
      <c r="FS11" s="137"/>
      <c r="FT11" s="137"/>
      <c r="FU11" s="137" t="s">
        <v>404</v>
      </c>
      <c r="FV11" s="137"/>
      <c r="FW11" s="137"/>
      <c r="FX11" s="137" t="s">
        <v>405</v>
      </c>
      <c r="FY11" s="137"/>
      <c r="FZ11" s="137"/>
      <c r="GA11" s="137" t="s">
        <v>383</v>
      </c>
      <c r="GB11" s="137"/>
      <c r="GC11" s="137"/>
      <c r="GD11" s="137" t="s">
        <v>384</v>
      </c>
      <c r="GE11" s="137"/>
      <c r="GF11" s="137"/>
      <c r="GG11" s="137" t="s">
        <v>385</v>
      </c>
      <c r="GH11" s="137"/>
      <c r="GI11" s="137"/>
      <c r="GJ11" s="137" t="s">
        <v>386</v>
      </c>
      <c r="GK11" s="137"/>
      <c r="GL11" s="137"/>
      <c r="GM11" s="137" t="s">
        <v>387</v>
      </c>
      <c r="GN11" s="137"/>
      <c r="GO11" s="137"/>
      <c r="GP11" s="137" t="s">
        <v>388</v>
      </c>
      <c r="GQ11" s="137"/>
      <c r="GR11" s="137"/>
    </row>
    <row r="12" spans="1:200" ht="87" customHeight="1">
      <c r="A12" s="88"/>
      <c r="B12" s="88"/>
      <c r="C12" s="85" t="s">
        <v>1060</v>
      </c>
      <c r="D12" s="85"/>
      <c r="E12" s="85"/>
      <c r="F12" s="85" t="s">
        <v>1062</v>
      </c>
      <c r="G12" s="85"/>
      <c r="H12" s="85"/>
      <c r="I12" s="85" t="s">
        <v>1065</v>
      </c>
      <c r="J12" s="85"/>
      <c r="K12" s="85"/>
      <c r="L12" s="85" t="s">
        <v>1069</v>
      </c>
      <c r="M12" s="85"/>
      <c r="N12" s="85"/>
      <c r="O12" s="85" t="s">
        <v>1073</v>
      </c>
      <c r="P12" s="85"/>
      <c r="Q12" s="85"/>
      <c r="R12" s="85" t="s">
        <v>1077</v>
      </c>
      <c r="S12" s="85"/>
      <c r="T12" s="85"/>
      <c r="U12" s="85" t="s">
        <v>1081</v>
      </c>
      <c r="V12" s="85"/>
      <c r="W12" s="85"/>
      <c r="X12" s="85" t="s">
        <v>1085</v>
      </c>
      <c r="Y12" s="85"/>
      <c r="Z12" s="85"/>
      <c r="AA12" s="85" t="s">
        <v>1087</v>
      </c>
      <c r="AB12" s="85"/>
      <c r="AC12" s="85"/>
      <c r="AD12" s="85" t="s">
        <v>534</v>
      </c>
      <c r="AE12" s="85"/>
      <c r="AF12" s="85"/>
      <c r="AG12" s="85" t="s">
        <v>1092</v>
      </c>
      <c r="AH12" s="85"/>
      <c r="AI12" s="85"/>
      <c r="AJ12" s="85" t="s">
        <v>1093</v>
      </c>
      <c r="AK12" s="85"/>
      <c r="AL12" s="85"/>
      <c r="AM12" s="87" t="s">
        <v>1094</v>
      </c>
      <c r="AN12" s="87"/>
      <c r="AO12" s="87"/>
      <c r="AP12" s="87" t="s">
        <v>1095</v>
      </c>
      <c r="AQ12" s="87"/>
      <c r="AR12" s="87"/>
      <c r="AS12" s="87" t="s">
        <v>1096</v>
      </c>
      <c r="AT12" s="87"/>
      <c r="AU12" s="87"/>
      <c r="AV12" s="87" t="s">
        <v>1100</v>
      </c>
      <c r="AW12" s="87"/>
      <c r="AX12" s="87"/>
      <c r="AY12" s="87" t="s">
        <v>1104</v>
      </c>
      <c r="AZ12" s="87"/>
      <c r="BA12" s="87"/>
      <c r="BB12" s="87" t="s">
        <v>1107</v>
      </c>
      <c r="BC12" s="87"/>
      <c r="BD12" s="87"/>
      <c r="BE12" s="87" t="s">
        <v>1108</v>
      </c>
      <c r="BF12" s="87"/>
      <c r="BG12" s="87"/>
      <c r="BH12" s="87" t="s">
        <v>1111</v>
      </c>
      <c r="BI12" s="87"/>
      <c r="BJ12" s="87"/>
      <c r="BK12" s="87" t="s">
        <v>1112</v>
      </c>
      <c r="BL12" s="87"/>
      <c r="BM12" s="87"/>
      <c r="BN12" s="87" t="s">
        <v>1113</v>
      </c>
      <c r="BO12" s="87"/>
      <c r="BP12" s="87"/>
      <c r="BQ12" s="87" t="s">
        <v>556</v>
      </c>
      <c r="BR12" s="87"/>
      <c r="BS12" s="87"/>
      <c r="BT12" s="87" t="s">
        <v>559</v>
      </c>
      <c r="BU12" s="87"/>
      <c r="BV12" s="87"/>
      <c r="BW12" s="85" t="s">
        <v>1114</v>
      </c>
      <c r="BX12" s="85"/>
      <c r="BY12" s="85"/>
      <c r="BZ12" s="85" t="s">
        <v>1115</v>
      </c>
      <c r="CA12" s="85"/>
      <c r="CB12" s="85"/>
      <c r="CC12" s="85" t="s">
        <v>1116</v>
      </c>
      <c r="CD12" s="85"/>
      <c r="CE12" s="85"/>
      <c r="CF12" s="85" t="s">
        <v>1120</v>
      </c>
      <c r="CG12" s="85"/>
      <c r="CH12" s="85"/>
      <c r="CI12" s="85" t="s">
        <v>1124</v>
      </c>
      <c r="CJ12" s="85"/>
      <c r="CK12" s="85"/>
      <c r="CL12" s="85" t="s">
        <v>570</v>
      </c>
      <c r="CM12" s="85"/>
      <c r="CN12" s="85"/>
      <c r="CO12" s="87" t="s">
        <v>1126</v>
      </c>
      <c r="CP12" s="87"/>
      <c r="CQ12" s="87"/>
      <c r="CR12" s="87" t="s">
        <v>1130</v>
      </c>
      <c r="CS12" s="87"/>
      <c r="CT12" s="87"/>
      <c r="CU12" s="87" t="s">
        <v>1133</v>
      </c>
      <c r="CV12" s="87"/>
      <c r="CW12" s="87"/>
      <c r="CX12" s="87" t="s">
        <v>1137</v>
      </c>
      <c r="CY12" s="87"/>
      <c r="CZ12" s="87"/>
      <c r="DA12" s="87" t="s">
        <v>578</v>
      </c>
      <c r="DB12" s="87"/>
      <c r="DC12" s="87"/>
      <c r="DD12" s="85" t="s">
        <v>1138</v>
      </c>
      <c r="DE12" s="85"/>
      <c r="DF12" s="85"/>
      <c r="DG12" s="85" t="s">
        <v>1142</v>
      </c>
      <c r="DH12" s="85"/>
      <c r="DI12" s="85"/>
      <c r="DJ12" s="85" t="s">
        <v>1146</v>
      </c>
      <c r="DK12" s="85"/>
      <c r="DL12" s="85"/>
      <c r="DM12" s="87" t="s">
        <v>1148</v>
      </c>
      <c r="DN12" s="87"/>
      <c r="DO12" s="87"/>
      <c r="DP12" s="85" t="s">
        <v>1149</v>
      </c>
      <c r="DQ12" s="85"/>
      <c r="DR12" s="85"/>
      <c r="DS12" s="85" t="s">
        <v>586</v>
      </c>
      <c r="DT12" s="85"/>
      <c r="DU12" s="85"/>
      <c r="DV12" s="85" t="s">
        <v>588</v>
      </c>
      <c r="DW12" s="85"/>
      <c r="DX12" s="85"/>
      <c r="DY12" s="87" t="s">
        <v>1154</v>
      </c>
      <c r="DZ12" s="87"/>
      <c r="EA12" s="87"/>
      <c r="EB12" s="87" t="s">
        <v>1157</v>
      </c>
      <c r="EC12" s="87"/>
      <c r="ED12" s="87"/>
      <c r="EE12" s="87" t="s">
        <v>1158</v>
      </c>
      <c r="EF12" s="87"/>
      <c r="EG12" s="87"/>
      <c r="EH12" s="87" t="s">
        <v>1162</v>
      </c>
      <c r="EI12" s="87"/>
      <c r="EJ12" s="87"/>
      <c r="EK12" s="87" t="s">
        <v>1166</v>
      </c>
      <c r="EL12" s="87"/>
      <c r="EM12" s="87"/>
      <c r="EN12" s="87" t="s">
        <v>594</v>
      </c>
      <c r="EO12" s="87"/>
      <c r="EP12" s="87"/>
      <c r="EQ12" s="85" t="s">
        <v>1168</v>
      </c>
      <c r="ER12" s="85"/>
      <c r="ES12" s="85"/>
      <c r="ET12" s="85" t="s">
        <v>601</v>
      </c>
      <c r="EU12" s="85"/>
      <c r="EV12" s="85"/>
      <c r="EW12" s="85" t="s">
        <v>1175</v>
      </c>
      <c r="EX12" s="85"/>
      <c r="EY12" s="85"/>
      <c r="EZ12" s="85" t="s">
        <v>597</v>
      </c>
      <c r="FA12" s="85"/>
      <c r="FB12" s="85"/>
      <c r="FC12" s="85" t="s">
        <v>598</v>
      </c>
      <c r="FD12" s="85"/>
      <c r="FE12" s="85"/>
      <c r="FF12" s="85" t="s">
        <v>1182</v>
      </c>
      <c r="FG12" s="85"/>
      <c r="FH12" s="85"/>
      <c r="FI12" s="87" t="s">
        <v>1186</v>
      </c>
      <c r="FJ12" s="87"/>
      <c r="FK12" s="87"/>
      <c r="FL12" s="87" t="s">
        <v>1190</v>
      </c>
      <c r="FM12" s="87"/>
      <c r="FN12" s="87"/>
      <c r="FO12" s="87" t="s">
        <v>1194</v>
      </c>
      <c r="FP12" s="87"/>
      <c r="FQ12" s="87"/>
      <c r="FR12" s="87" t="s">
        <v>603</v>
      </c>
      <c r="FS12" s="87"/>
      <c r="FT12" s="87"/>
      <c r="FU12" s="87" t="s">
        <v>1201</v>
      </c>
      <c r="FV12" s="87"/>
      <c r="FW12" s="87"/>
      <c r="FX12" s="87" t="s">
        <v>1204</v>
      </c>
      <c r="FY12" s="87"/>
      <c r="FZ12" s="87"/>
      <c r="GA12" s="85" t="s">
        <v>1208</v>
      </c>
      <c r="GB12" s="85"/>
      <c r="GC12" s="85"/>
      <c r="GD12" s="85" t="s">
        <v>1209</v>
      </c>
      <c r="GE12" s="85"/>
      <c r="GF12" s="85"/>
      <c r="GG12" s="85" t="s">
        <v>1213</v>
      </c>
      <c r="GH12" s="85"/>
      <c r="GI12" s="85"/>
      <c r="GJ12" s="85" t="s">
        <v>1217</v>
      </c>
      <c r="GK12" s="85"/>
      <c r="GL12" s="85"/>
      <c r="GM12" s="85" t="s">
        <v>1221</v>
      </c>
      <c r="GN12" s="85"/>
      <c r="GO12" s="85"/>
      <c r="GP12" s="85" t="s">
        <v>1225</v>
      </c>
      <c r="GQ12" s="85"/>
      <c r="GR12" s="85"/>
    </row>
    <row r="13" spans="1:200" ht="144">
      <c r="A13" s="88"/>
      <c r="B13" s="88"/>
      <c r="C13" s="60" t="s">
        <v>796</v>
      </c>
      <c r="D13" s="60" t="s">
        <v>851</v>
      </c>
      <c r="E13" s="60" t="s">
        <v>1061</v>
      </c>
      <c r="F13" s="60" t="s">
        <v>1063</v>
      </c>
      <c r="G13" s="60" t="s">
        <v>529</v>
      </c>
      <c r="H13" s="60" t="s">
        <v>1064</v>
      </c>
      <c r="I13" s="60" t="s">
        <v>1066</v>
      </c>
      <c r="J13" s="60" t="s">
        <v>1067</v>
      </c>
      <c r="K13" s="60" t="s">
        <v>1068</v>
      </c>
      <c r="L13" s="60" t="s">
        <v>1070</v>
      </c>
      <c r="M13" s="60" t="s">
        <v>1071</v>
      </c>
      <c r="N13" s="60" t="s">
        <v>1072</v>
      </c>
      <c r="O13" s="60" t="s">
        <v>1074</v>
      </c>
      <c r="P13" s="60" t="s">
        <v>1075</v>
      </c>
      <c r="Q13" s="60" t="s">
        <v>1076</v>
      </c>
      <c r="R13" s="60" t="s">
        <v>1078</v>
      </c>
      <c r="S13" s="60" t="s">
        <v>1079</v>
      </c>
      <c r="T13" s="60" t="s">
        <v>1080</v>
      </c>
      <c r="U13" s="60" t="s">
        <v>1082</v>
      </c>
      <c r="V13" s="60" t="s">
        <v>1083</v>
      </c>
      <c r="W13" s="60" t="s">
        <v>1084</v>
      </c>
      <c r="X13" s="60" t="s">
        <v>260</v>
      </c>
      <c r="Y13" s="60" t="s">
        <v>531</v>
      </c>
      <c r="Z13" s="60" t="s">
        <v>262</v>
      </c>
      <c r="AA13" s="60" t="s">
        <v>532</v>
      </c>
      <c r="AB13" s="60" t="s">
        <v>1088</v>
      </c>
      <c r="AC13" s="60" t="s">
        <v>533</v>
      </c>
      <c r="AD13" s="60" t="s">
        <v>1089</v>
      </c>
      <c r="AE13" s="60" t="s">
        <v>1090</v>
      </c>
      <c r="AF13" s="60" t="s">
        <v>1091</v>
      </c>
      <c r="AG13" s="60" t="s">
        <v>538</v>
      </c>
      <c r="AH13" s="60" t="s">
        <v>539</v>
      </c>
      <c r="AI13" s="60" t="s">
        <v>540</v>
      </c>
      <c r="AJ13" s="60" t="s">
        <v>297</v>
      </c>
      <c r="AK13" s="60" t="s">
        <v>541</v>
      </c>
      <c r="AL13" s="60" t="s">
        <v>542</v>
      </c>
      <c r="AM13" s="60" t="s">
        <v>543</v>
      </c>
      <c r="AN13" s="60" t="s">
        <v>544</v>
      </c>
      <c r="AO13" s="60" t="s">
        <v>545</v>
      </c>
      <c r="AP13" s="60" t="s">
        <v>546</v>
      </c>
      <c r="AQ13" s="60" t="s">
        <v>547</v>
      </c>
      <c r="AR13" s="60" t="s">
        <v>548</v>
      </c>
      <c r="AS13" s="60" t="s">
        <v>1097</v>
      </c>
      <c r="AT13" s="60" t="s">
        <v>1098</v>
      </c>
      <c r="AU13" s="60" t="s">
        <v>1099</v>
      </c>
      <c r="AV13" s="60" t="s">
        <v>1101</v>
      </c>
      <c r="AW13" s="60" t="s">
        <v>1102</v>
      </c>
      <c r="AX13" s="60" t="s">
        <v>1103</v>
      </c>
      <c r="AY13" s="60" t="s">
        <v>1105</v>
      </c>
      <c r="AZ13" s="60" t="s">
        <v>1106</v>
      </c>
      <c r="BA13" s="60" t="s">
        <v>192</v>
      </c>
      <c r="BB13" s="60" t="s">
        <v>550</v>
      </c>
      <c r="BC13" s="60" t="s">
        <v>551</v>
      </c>
      <c r="BD13" s="60" t="s">
        <v>552</v>
      </c>
      <c r="BE13" s="29" t="s">
        <v>202</v>
      </c>
      <c r="BF13" s="29" t="s">
        <v>201</v>
      </c>
      <c r="BG13" s="29" t="s">
        <v>1109</v>
      </c>
      <c r="BH13" s="29" t="s">
        <v>553</v>
      </c>
      <c r="BI13" s="29" t="s">
        <v>554</v>
      </c>
      <c r="BJ13" s="29" t="s">
        <v>555</v>
      </c>
      <c r="BK13" s="29" t="s">
        <v>235</v>
      </c>
      <c r="BL13" s="29" t="s">
        <v>203</v>
      </c>
      <c r="BM13" s="29" t="s">
        <v>204</v>
      </c>
      <c r="BN13" s="29" t="s">
        <v>535</v>
      </c>
      <c r="BO13" s="29" t="s">
        <v>536</v>
      </c>
      <c r="BP13" s="29" t="s">
        <v>537</v>
      </c>
      <c r="BQ13" s="29" t="s">
        <v>556</v>
      </c>
      <c r="BR13" s="29" t="s">
        <v>557</v>
      </c>
      <c r="BS13" s="29" t="s">
        <v>558</v>
      </c>
      <c r="BT13" s="29" t="s">
        <v>559</v>
      </c>
      <c r="BU13" s="29" t="s">
        <v>560</v>
      </c>
      <c r="BV13" s="29" t="s">
        <v>561</v>
      </c>
      <c r="BW13" s="60" t="s">
        <v>562</v>
      </c>
      <c r="BX13" s="60" t="s">
        <v>563</v>
      </c>
      <c r="BY13" s="60" t="s">
        <v>564</v>
      </c>
      <c r="BZ13" s="60" t="s">
        <v>451</v>
      </c>
      <c r="CA13" s="60" t="s">
        <v>483</v>
      </c>
      <c r="CB13" s="60" t="s">
        <v>566</v>
      </c>
      <c r="CC13" s="29" t="s">
        <v>1117</v>
      </c>
      <c r="CD13" s="29" t="s">
        <v>1118</v>
      </c>
      <c r="CE13" s="29" t="s">
        <v>1119</v>
      </c>
      <c r="CF13" s="60" t="s">
        <v>1121</v>
      </c>
      <c r="CG13" s="60" t="s">
        <v>1122</v>
      </c>
      <c r="CH13" s="60" t="s">
        <v>1123</v>
      </c>
      <c r="CI13" s="60" t="s">
        <v>567</v>
      </c>
      <c r="CJ13" s="60" t="s">
        <v>568</v>
      </c>
      <c r="CK13" s="60" t="s">
        <v>569</v>
      </c>
      <c r="CL13" s="60" t="s">
        <v>570</v>
      </c>
      <c r="CM13" s="60" t="s">
        <v>571</v>
      </c>
      <c r="CN13" s="60" t="s">
        <v>1125</v>
      </c>
      <c r="CO13" s="29" t="s">
        <v>1127</v>
      </c>
      <c r="CP13" s="29" t="s">
        <v>1128</v>
      </c>
      <c r="CQ13" s="29" t="s">
        <v>1129</v>
      </c>
      <c r="CR13" s="29" t="s">
        <v>1131</v>
      </c>
      <c r="CS13" s="29" t="s">
        <v>1132</v>
      </c>
      <c r="CT13" s="29" t="s">
        <v>274</v>
      </c>
      <c r="CU13" s="29" t="s">
        <v>1134</v>
      </c>
      <c r="CV13" s="29" t="s">
        <v>1135</v>
      </c>
      <c r="CW13" s="29" t="s">
        <v>1136</v>
      </c>
      <c r="CX13" s="29" t="s">
        <v>575</v>
      </c>
      <c r="CY13" s="29" t="s">
        <v>576</v>
      </c>
      <c r="CZ13" s="29" t="s">
        <v>577</v>
      </c>
      <c r="DA13" s="29" t="s">
        <v>578</v>
      </c>
      <c r="DB13" s="29" t="s">
        <v>579</v>
      </c>
      <c r="DC13" s="29" t="s">
        <v>580</v>
      </c>
      <c r="DD13" s="29" t="s">
        <v>1139</v>
      </c>
      <c r="DE13" s="29" t="s">
        <v>1140</v>
      </c>
      <c r="DF13" s="29" t="s">
        <v>1141</v>
      </c>
      <c r="DG13" s="60" t="s">
        <v>1143</v>
      </c>
      <c r="DH13" s="60" t="s">
        <v>1144</v>
      </c>
      <c r="DI13" s="60" t="s">
        <v>1145</v>
      </c>
      <c r="DJ13" s="60" t="s">
        <v>581</v>
      </c>
      <c r="DK13" s="60" t="s">
        <v>582</v>
      </c>
      <c r="DL13" s="60" t="s">
        <v>1147</v>
      </c>
      <c r="DM13" s="60" t="s">
        <v>583</v>
      </c>
      <c r="DN13" s="60" t="s">
        <v>584</v>
      </c>
      <c r="DO13" s="60" t="s">
        <v>585</v>
      </c>
      <c r="DP13" s="60" t="s">
        <v>572</v>
      </c>
      <c r="DQ13" s="60" t="s">
        <v>573</v>
      </c>
      <c r="DR13" s="60" t="s">
        <v>574</v>
      </c>
      <c r="DS13" s="60" t="s">
        <v>1150</v>
      </c>
      <c r="DT13" s="60" t="s">
        <v>1151</v>
      </c>
      <c r="DU13" s="60" t="s">
        <v>587</v>
      </c>
      <c r="DV13" s="60" t="s">
        <v>588</v>
      </c>
      <c r="DW13" s="60" t="s">
        <v>1152</v>
      </c>
      <c r="DX13" s="60" t="s">
        <v>1153</v>
      </c>
      <c r="DY13" s="60" t="s">
        <v>1154</v>
      </c>
      <c r="DZ13" s="60" t="s">
        <v>1155</v>
      </c>
      <c r="EA13" s="60" t="s">
        <v>1156</v>
      </c>
      <c r="EB13" s="60" t="s">
        <v>589</v>
      </c>
      <c r="EC13" s="60" t="s">
        <v>590</v>
      </c>
      <c r="ED13" s="60" t="s">
        <v>591</v>
      </c>
      <c r="EE13" s="60" t="s">
        <v>1159</v>
      </c>
      <c r="EF13" s="60" t="s">
        <v>1160</v>
      </c>
      <c r="EG13" s="60" t="s">
        <v>1161</v>
      </c>
      <c r="EH13" s="60" t="s">
        <v>1163</v>
      </c>
      <c r="EI13" s="60" t="s">
        <v>1164</v>
      </c>
      <c r="EJ13" s="60" t="s">
        <v>1165</v>
      </c>
      <c r="EK13" s="60" t="s">
        <v>592</v>
      </c>
      <c r="EL13" s="60" t="s">
        <v>1167</v>
      </c>
      <c r="EM13" s="60" t="s">
        <v>593</v>
      </c>
      <c r="EN13" s="60" t="s">
        <v>594</v>
      </c>
      <c r="EO13" s="60" t="s">
        <v>595</v>
      </c>
      <c r="EP13" s="60" t="s">
        <v>596</v>
      </c>
      <c r="EQ13" s="60" t="s">
        <v>1169</v>
      </c>
      <c r="ER13" s="60" t="s">
        <v>1170</v>
      </c>
      <c r="ES13" s="60" t="s">
        <v>1171</v>
      </c>
      <c r="ET13" s="60" t="s">
        <v>1172</v>
      </c>
      <c r="EU13" s="60" t="s">
        <v>1173</v>
      </c>
      <c r="EV13" s="60" t="s">
        <v>1174</v>
      </c>
      <c r="EW13" s="60" t="s">
        <v>1175</v>
      </c>
      <c r="EX13" s="60" t="s">
        <v>1176</v>
      </c>
      <c r="EY13" s="60" t="s">
        <v>1177</v>
      </c>
      <c r="EZ13" s="60" t="s">
        <v>1178</v>
      </c>
      <c r="FA13" s="60" t="s">
        <v>1179</v>
      </c>
      <c r="FB13" s="60" t="s">
        <v>1180</v>
      </c>
      <c r="FC13" s="60" t="s">
        <v>599</v>
      </c>
      <c r="FD13" s="60" t="s">
        <v>600</v>
      </c>
      <c r="FE13" s="60" t="s">
        <v>1181</v>
      </c>
      <c r="FF13" s="60" t="s">
        <v>1183</v>
      </c>
      <c r="FG13" s="60" t="s">
        <v>1184</v>
      </c>
      <c r="FH13" s="60" t="s">
        <v>1185</v>
      </c>
      <c r="FI13" s="29" t="s">
        <v>1187</v>
      </c>
      <c r="FJ13" s="29" t="s">
        <v>1188</v>
      </c>
      <c r="FK13" s="29" t="s">
        <v>1189</v>
      </c>
      <c r="FL13" s="29" t="s">
        <v>1191</v>
      </c>
      <c r="FM13" s="29" t="s">
        <v>1192</v>
      </c>
      <c r="FN13" s="29" t="s">
        <v>1193</v>
      </c>
      <c r="FO13" s="29" t="s">
        <v>1195</v>
      </c>
      <c r="FP13" s="29" t="s">
        <v>1196</v>
      </c>
      <c r="FQ13" s="29" t="s">
        <v>1197</v>
      </c>
      <c r="FR13" s="29" t="s">
        <v>1198</v>
      </c>
      <c r="FS13" s="29" t="s">
        <v>1199</v>
      </c>
      <c r="FT13" s="29" t="s">
        <v>1200</v>
      </c>
      <c r="FU13" s="29" t="s">
        <v>487</v>
      </c>
      <c r="FV13" s="29" t="s">
        <v>1202</v>
      </c>
      <c r="FW13" s="29" t="s">
        <v>1203</v>
      </c>
      <c r="FX13" s="29" t="s">
        <v>1205</v>
      </c>
      <c r="FY13" s="29" t="s">
        <v>1206</v>
      </c>
      <c r="FZ13" s="29" t="s">
        <v>1207</v>
      </c>
      <c r="GA13" s="60" t="s">
        <v>604</v>
      </c>
      <c r="GB13" s="60" t="s">
        <v>605</v>
      </c>
      <c r="GC13" s="60" t="s">
        <v>606</v>
      </c>
      <c r="GD13" s="60" t="s">
        <v>1210</v>
      </c>
      <c r="GE13" s="60" t="s">
        <v>1211</v>
      </c>
      <c r="GF13" s="60" t="s">
        <v>1212</v>
      </c>
      <c r="GG13" s="60" t="s">
        <v>1214</v>
      </c>
      <c r="GH13" s="60" t="s">
        <v>1215</v>
      </c>
      <c r="GI13" s="60" t="s">
        <v>1216</v>
      </c>
      <c r="GJ13" s="60" t="s">
        <v>1218</v>
      </c>
      <c r="GK13" s="60" t="s">
        <v>1219</v>
      </c>
      <c r="GL13" s="60" t="s">
        <v>1220</v>
      </c>
      <c r="GM13" s="60" t="s">
        <v>1222</v>
      </c>
      <c r="GN13" s="60" t="s">
        <v>1223</v>
      </c>
      <c r="GO13" s="60" t="s">
        <v>1224</v>
      </c>
      <c r="GP13" s="60" t="s">
        <v>1226</v>
      </c>
      <c r="GQ13" s="60" t="s">
        <v>1227</v>
      </c>
      <c r="GR13" s="60" t="s">
        <v>1228</v>
      </c>
    </row>
    <row r="14" spans="1:200" ht="15.75">
      <c r="A14" s="27">
        <v>1</v>
      </c>
      <c r="B14" s="13" t="s">
        <v>1421</v>
      </c>
      <c r="C14" s="5">
        <v>1</v>
      </c>
      <c r="D14" s="5"/>
      <c r="E14" s="5"/>
      <c r="F14" s="13"/>
      <c r="G14" s="13">
        <v>1</v>
      </c>
      <c r="H14" s="13"/>
      <c r="I14" s="13"/>
      <c r="J14" s="13">
        <v>1</v>
      </c>
      <c r="K14" s="13"/>
      <c r="L14" s="13"/>
      <c r="M14" s="13">
        <v>1</v>
      </c>
      <c r="N14" s="13"/>
      <c r="O14" s="13"/>
      <c r="P14" s="13">
        <v>1</v>
      </c>
      <c r="Q14" s="13"/>
      <c r="R14" s="13"/>
      <c r="S14" s="13">
        <v>1</v>
      </c>
      <c r="T14" s="13"/>
      <c r="U14" s="13"/>
      <c r="V14" s="13"/>
      <c r="W14" s="13">
        <v>1</v>
      </c>
      <c r="X14" s="13"/>
      <c r="Y14" s="13"/>
      <c r="Z14" s="13">
        <v>1</v>
      </c>
      <c r="AA14" s="17"/>
      <c r="AB14" s="17"/>
      <c r="AC14" s="17">
        <v>1</v>
      </c>
      <c r="AD14" s="17"/>
      <c r="AE14" s="17"/>
      <c r="AF14" s="17">
        <v>1</v>
      </c>
      <c r="AG14" s="17"/>
      <c r="AH14" s="17"/>
      <c r="AI14" s="17">
        <v>1</v>
      </c>
      <c r="AJ14" s="17"/>
      <c r="AK14" s="17"/>
      <c r="AL14" s="17">
        <v>1</v>
      </c>
      <c r="AM14" s="17"/>
      <c r="AN14" s="17"/>
      <c r="AO14" s="17">
        <v>1</v>
      </c>
      <c r="AP14" s="17"/>
      <c r="AQ14" s="17"/>
      <c r="AR14" s="17">
        <v>1</v>
      </c>
      <c r="AS14" s="17"/>
      <c r="AT14" s="17"/>
      <c r="AU14" s="22">
        <v>1</v>
      </c>
      <c r="AV14" s="17"/>
      <c r="AW14" s="17"/>
      <c r="AX14" s="17">
        <v>1</v>
      </c>
      <c r="AY14" s="17"/>
      <c r="AZ14" s="17"/>
      <c r="BA14" s="17">
        <v>1</v>
      </c>
      <c r="BB14" s="17"/>
      <c r="BC14" s="17">
        <v>1</v>
      </c>
      <c r="BD14" s="17"/>
      <c r="BE14" s="13"/>
      <c r="BF14" s="13"/>
      <c r="BG14" s="13">
        <v>1</v>
      </c>
      <c r="BH14" s="21"/>
      <c r="BI14" s="17"/>
      <c r="BJ14" s="17">
        <v>1</v>
      </c>
      <c r="BK14" s="17"/>
      <c r="BL14" s="17"/>
      <c r="BM14" s="17">
        <v>1</v>
      </c>
      <c r="BN14" s="17"/>
      <c r="BO14" s="17"/>
      <c r="BP14" s="17">
        <v>1</v>
      </c>
      <c r="BQ14" s="17"/>
      <c r="BR14" s="17"/>
      <c r="BS14" s="17">
        <v>1</v>
      </c>
      <c r="BT14" s="17"/>
      <c r="BU14" s="17"/>
      <c r="BV14" s="17">
        <v>1</v>
      </c>
      <c r="BW14" s="21"/>
      <c r="BX14" s="17"/>
      <c r="BY14" s="17">
        <v>1</v>
      </c>
      <c r="BZ14" s="17"/>
      <c r="CA14" s="17"/>
      <c r="CB14" s="17">
        <v>1</v>
      </c>
      <c r="CC14" s="17"/>
      <c r="CD14" s="17"/>
      <c r="CE14" s="17">
        <v>1</v>
      </c>
      <c r="CF14" s="17"/>
      <c r="CG14" s="17"/>
      <c r="CH14" s="17">
        <v>1</v>
      </c>
      <c r="CI14" s="17"/>
      <c r="CJ14" s="17"/>
      <c r="CK14" s="17">
        <v>1</v>
      </c>
      <c r="CL14" s="17"/>
      <c r="CM14" s="17"/>
      <c r="CN14" s="17">
        <v>1</v>
      </c>
      <c r="CO14" s="17"/>
      <c r="CP14" s="17"/>
      <c r="CQ14" s="17">
        <v>1</v>
      </c>
      <c r="CR14" s="17"/>
      <c r="CS14" s="17"/>
      <c r="CT14" s="17">
        <v>1</v>
      </c>
      <c r="CU14" s="17"/>
      <c r="CV14" s="17"/>
      <c r="CW14" s="17">
        <v>1</v>
      </c>
      <c r="CX14" s="17"/>
      <c r="CY14" s="17"/>
      <c r="CZ14" s="17">
        <v>1</v>
      </c>
      <c r="DA14" s="17"/>
      <c r="DB14" s="17"/>
      <c r="DC14" s="17">
        <v>1</v>
      </c>
      <c r="DD14" s="17"/>
      <c r="DE14" s="17"/>
      <c r="DF14" s="17">
        <v>1</v>
      </c>
      <c r="DG14" s="17"/>
      <c r="DH14" s="17"/>
      <c r="DI14" s="17">
        <v>1</v>
      </c>
      <c r="DJ14" s="17"/>
      <c r="DK14" s="17">
        <v>1</v>
      </c>
      <c r="DL14" s="17"/>
      <c r="DM14" s="17"/>
      <c r="DN14" s="17">
        <v>1</v>
      </c>
      <c r="DO14" s="17"/>
      <c r="DP14" s="17"/>
      <c r="DQ14" s="17">
        <v>1</v>
      </c>
      <c r="DR14" s="17"/>
      <c r="DS14" s="17"/>
      <c r="DT14" s="17">
        <v>1</v>
      </c>
      <c r="DU14" s="17"/>
      <c r="DV14" s="17"/>
      <c r="DW14" s="17">
        <v>1</v>
      </c>
      <c r="DX14" s="17"/>
      <c r="DY14" s="17"/>
      <c r="DZ14" s="17">
        <v>1</v>
      </c>
      <c r="EA14" s="17"/>
      <c r="EB14" s="17"/>
      <c r="EC14" s="17">
        <v>1</v>
      </c>
      <c r="ED14" s="17"/>
      <c r="EE14" s="17"/>
      <c r="EF14" s="17">
        <v>1</v>
      </c>
      <c r="EG14" s="17"/>
      <c r="EH14" s="17"/>
      <c r="EI14" s="17">
        <v>1</v>
      </c>
      <c r="EJ14" s="17"/>
      <c r="EK14" s="17"/>
      <c r="EL14" s="17">
        <v>1</v>
      </c>
      <c r="EM14" s="17"/>
      <c r="EN14" s="17"/>
      <c r="EO14" s="17">
        <v>1</v>
      </c>
      <c r="EP14" s="17"/>
      <c r="EQ14" s="17"/>
      <c r="ER14" s="17">
        <v>1</v>
      </c>
      <c r="ES14" s="17"/>
      <c r="ET14" s="17"/>
      <c r="EU14" s="17">
        <v>1</v>
      </c>
      <c r="EV14" s="17"/>
      <c r="EW14" s="17"/>
      <c r="EX14" s="17">
        <v>1</v>
      </c>
      <c r="EY14" s="17"/>
      <c r="EZ14" s="17"/>
      <c r="FA14" s="17">
        <v>1</v>
      </c>
      <c r="FB14" s="17"/>
      <c r="FC14" s="17"/>
      <c r="FD14" s="17">
        <v>1</v>
      </c>
      <c r="FE14" s="17"/>
      <c r="FF14" s="17"/>
      <c r="FG14" s="17"/>
      <c r="FH14" s="17">
        <v>1</v>
      </c>
      <c r="FI14" s="17"/>
      <c r="FJ14" s="17">
        <v>1</v>
      </c>
      <c r="FK14" s="17"/>
      <c r="FL14" s="17"/>
      <c r="FM14" s="17"/>
      <c r="FN14" s="17">
        <v>1</v>
      </c>
      <c r="FO14" s="17"/>
      <c r="FP14" s="17">
        <v>1</v>
      </c>
      <c r="FQ14" s="17"/>
      <c r="FR14" s="17"/>
      <c r="FS14" s="17">
        <v>1</v>
      </c>
      <c r="FT14" s="17"/>
      <c r="FU14" s="17"/>
      <c r="FV14" s="17"/>
      <c r="FW14" s="17">
        <v>1</v>
      </c>
      <c r="FX14" s="17"/>
      <c r="FY14" s="17">
        <v>1</v>
      </c>
      <c r="FZ14" s="17"/>
      <c r="GA14" s="17"/>
      <c r="GB14" s="17">
        <v>1</v>
      </c>
      <c r="GC14" s="17"/>
      <c r="GD14" s="17"/>
      <c r="GE14" s="17">
        <v>1</v>
      </c>
      <c r="GF14" s="17"/>
      <c r="GG14" s="17"/>
      <c r="GH14" s="17"/>
      <c r="GI14" s="17">
        <v>1</v>
      </c>
      <c r="GJ14" s="17"/>
      <c r="GK14" s="17"/>
      <c r="GL14" s="17">
        <v>1</v>
      </c>
      <c r="GM14" s="17"/>
      <c r="GN14" s="17">
        <v>1</v>
      </c>
      <c r="GO14" s="17"/>
      <c r="GP14" s="17"/>
      <c r="GQ14" s="17">
        <v>1</v>
      </c>
      <c r="GR14" s="17"/>
    </row>
    <row r="15" spans="1:200" ht="15.75">
      <c r="A15" s="2">
        <v>2</v>
      </c>
      <c r="B15" s="1" t="s">
        <v>1419</v>
      </c>
      <c r="C15" s="9"/>
      <c r="D15" s="9">
        <v>1</v>
      </c>
      <c r="E15" s="9"/>
      <c r="F15" s="1"/>
      <c r="G15" s="1"/>
      <c r="H15" s="1">
        <v>1</v>
      </c>
      <c r="I15" s="1"/>
      <c r="J15" s="1"/>
      <c r="K15" s="1">
        <v>1</v>
      </c>
      <c r="L15" s="1"/>
      <c r="M15" s="1"/>
      <c r="N15" s="1">
        <v>1</v>
      </c>
      <c r="O15" s="1"/>
      <c r="P15" s="1"/>
      <c r="Q15" s="1">
        <v>1</v>
      </c>
      <c r="R15" s="1"/>
      <c r="S15" s="1"/>
      <c r="T15" s="1">
        <v>1</v>
      </c>
      <c r="U15" s="1"/>
      <c r="V15" s="1"/>
      <c r="W15" s="1">
        <v>1</v>
      </c>
      <c r="X15" s="1"/>
      <c r="Y15" s="1"/>
      <c r="Z15" s="1">
        <v>1</v>
      </c>
      <c r="AA15" s="4"/>
      <c r="AB15" s="4">
        <v>1</v>
      </c>
      <c r="AC15" s="4"/>
      <c r="AD15" s="4"/>
      <c r="AE15" s="4"/>
      <c r="AF15" s="4">
        <v>1</v>
      </c>
      <c r="AG15" s="4"/>
      <c r="AH15" s="4">
        <v>1</v>
      </c>
      <c r="AI15" s="4"/>
      <c r="AJ15" s="4"/>
      <c r="AK15" s="4"/>
      <c r="AL15" s="4">
        <v>1</v>
      </c>
      <c r="AM15" s="4"/>
      <c r="AN15" s="4"/>
      <c r="AO15" s="4">
        <v>1</v>
      </c>
      <c r="AP15" s="4"/>
      <c r="AQ15" s="4"/>
      <c r="AR15" s="4">
        <v>1</v>
      </c>
      <c r="AS15" s="4"/>
      <c r="AT15" s="4">
        <v>1</v>
      </c>
      <c r="AU15" s="18"/>
      <c r="AV15" s="4"/>
      <c r="AW15" s="4">
        <v>1</v>
      </c>
      <c r="AX15" s="4"/>
      <c r="AY15" s="4"/>
      <c r="AZ15" s="4"/>
      <c r="BA15" s="4">
        <v>1</v>
      </c>
      <c r="BB15" s="4"/>
      <c r="BC15" s="4"/>
      <c r="BD15" s="4">
        <v>1</v>
      </c>
      <c r="BE15" s="17"/>
      <c r="BF15" s="17">
        <v>1</v>
      </c>
      <c r="BG15" s="17"/>
      <c r="BH15" s="4"/>
      <c r="BI15" s="4">
        <v>1</v>
      </c>
      <c r="BJ15" s="4"/>
      <c r="BK15" s="4"/>
      <c r="BL15" s="4">
        <v>1</v>
      </c>
      <c r="BM15" s="4"/>
      <c r="BN15" s="4"/>
      <c r="BO15" s="4"/>
      <c r="BP15" s="4">
        <v>1</v>
      </c>
      <c r="BQ15" s="4"/>
      <c r="BR15" s="4"/>
      <c r="BS15" s="4">
        <v>1</v>
      </c>
      <c r="BT15" s="4"/>
      <c r="BU15" s="4"/>
      <c r="BV15" s="4">
        <v>1</v>
      </c>
      <c r="BW15" s="20"/>
      <c r="BX15" s="4">
        <v>1</v>
      </c>
      <c r="BY15" s="4"/>
      <c r="BZ15" s="4"/>
      <c r="CA15" s="4"/>
      <c r="CB15" s="4">
        <v>1</v>
      </c>
      <c r="CC15" s="4"/>
      <c r="CD15" s="4">
        <v>1</v>
      </c>
      <c r="CE15" s="4"/>
      <c r="CF15" s="4"/>
      <c r="CG15" s="4"/>
      <c r="CH15" s="4">
        <v>1</v>
      </c>
      <c r="CI15" s="4"/>
      <c r="CJ15" s="4"/>
      <c r="CK15" s="4">
        <v>1</v>
      </c>
      <c r="CL15" s="4"/>
      <c r="CM15" s="4"/>
      <c r="CN15" s="4">
        <v>1</v>
      </c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/>
      <c r="DL15" s="4">
        <v>1</v>
      </c>
      <c r="DM15" s="4"/>
      <c r="DN15" s="4"/>
      <c r="DO15" s="4">
        <v>1</v>
      </c>
      <c r="DP15" s="4"/>
      <c r="DQ15" s="4"/>
      <c r="DR15" s="4">
        <v>1</v>
      </c>
      <c r="DS15" s="4"/>
      <c r="DT15" s="4"/>
      <c r="DU15" s="4">
        <v>1</v>
      </c>
      <c r="DV15" s="4"/>
      <c r="DW15" s="4"/>
      <c r="DX15" s="4">
        <v>1</v>
      </c>
      <c r="DY15" s="4"/>
      <c r="DZ15" s="4"/>
      <c r="EA15" s="4">
        <v>1</v>
      </c>
      <c r="EB15" s="4"/>
      <c r="EC15" s="4"/>
      <c r="ED15" s="4">
        <v>1</v>
      </c>
      <c r="EE15" s="4"/>
      <c r="EF15" s="4"/>
      <c r="EG15" s="4">
        <v>1</v>
      </c>
      <c r="EH15" s="4"/>
      <c r="EI15" s="4"/>
      <c r="EJ15" s="4">
        <v>1</v>
      </c>
      <c r="EK15" s="4"/>
      <c r="EL15" s="4"/>
      <c r="EM15" s="4">
        <v>1</v>
      </c>
      <c r="EN15" s="4"/>
      <c r="EO15" s="4"/>
      <c r="EP15" s="4">
        <v>1</v>
      </c>
      <c r="EQ15" s="4"/>
      <c r="ER15" s="4"/>
      <c r="ES15" s="4">
        <v>1</v>
      </c>
      <c r="ET15" s="4"/>
      <c r="EU15" s="4"/>
      <c r="EV15" s="4">
        <v>1</v>
      </c>
      <c r="EW15" s="4"/>
      <c r="EX15" s="4"/>
      <c r="EY15" s="4">
        <v>1</v>
      </c>
      <c r="EZ15" s="4"/>
      <c r="FA15" s="4">
        <v>1</v>
      </c>
      <c r="FB15" s="4"/>
      <c r="FC15" s="4"/>
      <c r="FD15" s="4"/>
      <c r="FE15" s="4">
        <v>1</v>
      </c>
      <c r="FF15" s="4"/>
      <c r="FG15" s="4"/>
      <c r="FH15" s="4">
        <v>1</v>
      </c>
      <c r="FI15" s="4"/>
      <c r="FJ15" s="4"/>
      <c r="FK15" s="4">
        <v>1</v>
      </c>
      <c r="FL15" s="4"/>
      <c r="FM15" s="4"/>
      <c r="FN15" s="4">
        <v>1</v>
      </c>
      <c r="FO15" s="4"/>
      <c r="FP15" s="4"/>
      <c r="FQ15" s="4">
        <v>1</v>
      </c>
      <c r="FR15" s="4"/>
      <c r="FS15" s="4"/>
      <c r="FT15" s="4">
        <v>1</v>
      </c>
      <c r="FU15" s="4"/>
      <c r="FV15" s="4"/>
      <c r="FW15" s="4">
        <v>1</v>
      </c>
      <c r="FX15" s="4"/>
      <c r="FY15" s="4"/>
      <c r="FZ15" s="4">
        <v>1</v>
      </c>
      <c r="GA15" s="4"/>
      <c r="GB15" s="4"/>
      <c r="GC15" s="4">
        <v>1</v>
      </c>
      <c r="GD15" s="4"/>
      <c r="GE15" s="4"/>
      <c r="GF15" s="4">
        <v>1</v>
      </c>
      <c r="GG15" s="4"/>
      <c r="GH15" s="4"/>
      <c r="GI15" s="4">
        <v>1</v>
      </c>
      <c r="GJ15" s="4"/>
      <c r="GK15" s="4"/>
      <c r="GL15" s="4">
        <v>1</v>
      </c>
      <c r="GM15" s="4"/>
      <c r="GN15" s="4"/>
      <c r="GO15" s="4">
        <v>1</v>
      </c>
      <c r="GP15" s="4"/>
      <c r="GQ15" s="4"/>
      <c r="GR15" s="4">
        <v>1</v>
      </c>
    </row>
    <row r="16" spans="1:200" ht="15.75">
      <c r="A16" s="2">
        <v>3</v>
      </c>
      <c r="B16" s="1" t="s">
        <v>1420</v>
      </c>
      <c r="C16" s="9"/>
      <c r="D16" s="9">
        <v>1</v>
      </c>
      <c r="E16" s="9"/>
      <c r="F16" s="1"/>
      <c r="G16" s="1"/>
      <c r="H16" s="1">
        <v>1</v>
      </c>
      <c r="I16" s="1"/>
      <c r="J16" s="1"/>
      <c r="K16" s="1">
        <v>1</v>
      </c>
      <c r="L16" s="1"/>
      <c r="M16" s="1"/>
      <c r="N16" s="1">
        <v>1</v>
      </c>
      <c r="O16" s="1"/>
      <c r="P16" s="1"/>
      <c r="Q16" s="1">
        <v>1</v>
      </c>
      <c r="R16" s="1"/>
      <c r="S16" s="1"/>
      <c r="T16" s="1">
        <v>1</v>
      </c>
      <c r="U16" s="1"/>
      <c r="V16" s="1"/>
      <c r="W16" s="1">
        <v>1</v>
      </c>
      <c r="X16" s="1"/>
      <c r="Y16" s="1"/>
      <c r="Z16" s="1">
        <v>1</v>
      </c>
      <c r="AA16" s="4"/>
      <c r="AB16" s="4"/>
      <c r="AC16" s="4">
        <v>1</v>
      </c>
      <c r="AD16" s="4"/>
      <c r="AE16" s="4"/>
      <c r="AF16" s="4">
        <v>1</v>
      </c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18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20"/>
      <c r="BX16" s="4"/>
      <c r="BY16" s="4">
        <v>1</v>
      </c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/>
      <c r="CT16" s="4">
        <v>1</v>
      </c>
      <c r="CU16" s="4"/>
      <c r="CV16" s="4"/>
      <c r="CW16" s="4">
        <v>1</v>
      </c>
      <c r="CX16" s="4"/>
      <c r="CY16" s="4"/>
      <c r="CZ16" s="4">
        <v>1</v>
      </c>
      <c r="DA16" s="4"/>
      <c r="DB16" s="4"/>
      <c r="DC16" s="4">
        <v>1</v>
      </c>
      <c r="DD16" s="4"/>
      <c r="DE16" s="4"/>
      <c r="DF16" s="4">
        <v>1</v>
      </c>
      <c r="DG16" s="4"/>
      <c r="DH16" s="4"/>
      <c r="DI16" s="4">
        <v>1</v>
      </c>
      <c r="DJ16" s="4"/>
      <c r="DK16" s="4"/>
      <c r="DL16" s="4">
        <v>1</v>
      </c>
      <c r="DM16" s="4"/>
      <c r="DN16" s="4"/>
      <c r="DO16" s="4">
        <v>1</v>
      </c>
      <c r="DP16" s="4"/>
      <c r="DQ16" s="4"/>
      <c r="DR16" s="4">
        <v>1</v>
      </c>
      <c r="DS16" s="4"/>
      <c r="DT16" s="4"/>
      <c r="DU16" s="4">
        <v>1</v>
      </c>
      <c r="DV16" s="4"/>
      <c r="DW16" s="4"/>
      <c r="DX16" s="4">
        <v>1</v>
      </c>
      <c r="DY16" s="4"/>
      <c r="DZ16" s="4"/>
      <c r="EA16" s="4">
        <v>1</v>
      </c>
      <c r="EB16" s="4"/>
      <c r="EC16" s="4"/>
      <c r="ED16" s="4">
        <v>1</v>
      </c>
      <c r="EE16" s="4"/>
      <c r="EF16" s="4"/>
      <c r="EG16" s="4">
        <v>1</v>
      </c>
      <c r="EH16" s="4"/>
      <c r="EI16" s="4"/>
      <c r="EJ16" s="4">
        <v>1</v>
      </c>
      <c r="EK16" s="4"/>
      <c r="EL16" s="4"/>
      <c r="EM16" s="4">
        <v>1</v>
      </c>
      <c r="EN16" s="4"/>
      <c r="EO16" s="4"/>
      <c r="EP16" s="4">
        <v>1</v>
      </c>
      <c r="EQ16" s="4"/>
      <c r="ER16" s="4"/>
      <c r="ES16" s="4">
        <v>1</v>
      </c>
      <c r="ET16" s="4"/>
      <c r="EU16" s="4"/>
      <c r="EV16" s="4">
        <v>1</v>
      </c>
      <c r="EW16" s="4"/>
      <c r="EX16" s="4"/>
      <c r="EY16" s="4">
        <v>1</v>
      </c>
      <c r="EZ16" s="4"/>
      <c r="FA16" s="4"/>
      <c r="FB16" s="4">
        <v>1</v>
      </c>
      <c r="FC16" s="4"/>
      <c r="FD16" s="4"/>
      <c r="FE16" s="4">
        <v>1</v>
      </c>
      <c r="FF16" s="4"/>
      <c r="FG16" s="4"/>
      <c r="FH16" s="4">
        <v>1</v>
      </c>
      <c r="FI16" s="4"/>
      <c r="FJ16" s="4"/>
      <c r="FK16" s="4">
        <v>1</v>
      </c>
      <c r="FL16" s="4"/>
      <c r="FM16" s="4"/>
      <c r="FN16" s="4">
        <v>1</v>
      </c>
      <c r="FO16" s="4"/>
      <c r="FP16" s="4"/>
      <c r="FQ16" s="4">
        <v>1</v>
      </c>
      <c r="FR16" s="4"/>
      <c r="FS16" s="4"/>
      <c r="FT16" s="4">
        <v>1</v>
      </c>
      <c r="FU16" s="4"/>
      <c r="FV16" s="4"/>
      <c r="FW16" s="4">
        <v>1</v>
      </c>
      <c r="FX16" s="4"/>
      <c r="FY16" s="4"/>
      <c r="FZ16" s="4">
        <v>1</v>
      </c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</row>
    <row r="17" spans="1:200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>
      <c r="A39" s="81" t="s">
        <v>171</v>
      </c>
      <c r="B39" s="82"/>
      <c r="C39" s="3">
        <f>SUM(C14:C38)</f>
        <v>1</v>
      </c>
      <c r="D39" s="3">
        <f t="shared" ref="D39:BO39" si="0">SUM(D14:D38)</f>
        <v>2</v>
      </c>
      <c r="E39" s="3">
        <f t="shared" si="0"/>
        <v>0</v>
      </c>
      <c r="F39" s="3">
        <f t="shared" si="0"/>
        <v>0</v>
      </c>
      <c r="G39" s="3">
        <f t="shared" si="0"/>
        <v>1</v>
      </c>
      <c r="H39" s="3">
        <f t="shared" si="0"/>
        <v>2</v>
      </c>
      <c r="I39" s="3">
        <f t="shared" si="0"/>
        <v>0</v>
      </c>
      <c r="J39" s="3">
        <f t="shared" si="0"/>
        <v>1</v>
      </c>
      <c r="K39" s="3">
        <f t="shared" si="0"/>
        <v>2</v>
      </c>
      <c r="L39" s="3">
        <f t="shared" si="0"/>
        <v>0</v>
      </c>
      <c r="M39" s="3">
        <f t="shared" si="0"/>
        <v>1</v>
      </c>
      <c r="N39" s="3">
        <f t="shared" si="0"/>
        <v>2</v>
      </c>
      <c r="O39" s="3">
        <f t="shared" si="0"/>
        <v>0</v>
      </c>
      <c r="P39" s="3">
        <f t="shared" si="0"/>
        <v>1</v>
      </c>
      <c r="Q39" s="3">
        <f t="shared" si="0"/>
        <v>2</v>
      </c>
      <c r="R39" s="3">
        <f t="shared" si="0"/>
        <v>0</v>
      </c>
      <c r="S39" s="3">
        <f t="shared" si="0"/>
        <v>1</v>
      </c>
      <c r="T39" s="3">
        <f t="shared" si="0"/>
        <v>2</v>
      </c>
      <c r="U39" s="3">
        <f t="shared" si="0"/>
        <v>0</v>
      </c>
      <c r="V39" s="3">
        <f t="shared" si="0"/>
        <v>0</v>
      </c>
      <c r="W39" s="3">
        <f t="shared" si="0"/>
        <v>3</v>
      </c>
      <c r="X39" s="3">
        <f t="shared" si="0"/>
        <v>0</v>
      </c>
      <c r="Y39" s="3">
        <f t="shared" si="0"/>
        <v>0</v>
      </c>
      <c r="Z39" s="3">
        <f t="shared" si="0"/>
        <v>3</v>
      </c>
      <c r="AA39" s="3">
        <f t="shared" si="0"/>
        <v>0</v>
      </c>
      <c r="AB39" s="3">
        <f t="shared" si="0"/>
        <v>1</v>
      </c>
      <c r="AC39" s="3">
        <f t="shared" si="0"/>
        <v>2</v>
      </c>
      <c r="AD39" s="3">
        <f t="shared" si="0"/>
        <v>0</v>
      </c>
      <c r="AE39" s="3">
        <f t="shared" si="0"/>
        <v>0</v>
      </c>
      <c r="AF39" s="3">
        <f t="shared" si="0"/>
        <v>3</v>
      </c>
      <c r="AG39" s="3">
        <f t="shared" si="0"/>
        <v>0</v>
      </c>
      <c r="AH39" s="3">
        <f t="shared" si="0"/>
        <v>1</v>
      </c>
      <c r="AI39" s="3">
        <f t="shared" si="0"/>
        <v>2</v>
      </c>
      <c r="AJ39" s="3">
        <f t="shared" si="0"/>
        <v>0</v>
      </c>
      <c r="AK39" s="3">
        <f t="shared" si="0"/>
        <v>0</v>
      </c>
      <c r="AL39" s="3">
        <f t="shared" si="0"/>
        <v>3</v>
      </c>
      <c r="AM39" s="3">
        <f t="shared" si="0"/>
        <v>0</v>
      </c>
      <c r="AN39" s="3">
        <f t="shared" si="0"/>
        <v>0</v>
      </c>
      <c r="AO39" s="3">
        <f t="shared" si="0"/>
        <v>3</v>
      </c>
      <c r="AP39" s="3">
        <f t="shared" si="0"/>
        <v>0</v>
      </c>
      <c r="AQ39" s="3">
        <f t="shared" si="0"/>
        <v>0</v>
      </c>
      <c r="AR39" s="3">
        <f t="shared" si="0"/>
        <v>3</v>
      </c>
      <c r="AS39" s="3">
        <f t="shared" si="0"/>
        <v>0</v>
      </c>
      <c r="AT39" s="3">
        <f t="shared" si="0"/>
        <v>1</v>
      </c>
      <c r="AU39" s="3">
        <f t="shared" si="0"/>
        <v>2</v>
      </c>
      <c r="AV39" s="3">
        <f t="shared" si="0"/>
        <v>0</v>
      </c>
      <c r="AW39" s="3">
        <f t="shared" si="0"/>
        <v>1</v>
      </c>
      <c r="AX39" s="3">
        <f t="shared" si="0"/>
        <v>2</v>
      </c>
      <c r="AY39" s="3">
        <f t="shared" si="0"/>
        <v>0</v>
      </c>
      <c r="AZ39" s="3">
        <f t="shared" si="0"/>
        <v>0</v>
      </c>
      <c r="BA39" s="3">
        <f t="shared" si="0"/>
        <v>3</v>
      </c>
      <c r="BB39" s="3">
        <f t="shared" si="0"/>
        <v>0</v>
      </c>
      <c r="BC39" s="3">
        <f t="shared" si="0"/>
        <v>1</v>
      </c>
      <c r="BD39" s="3">
        <f t="shared" si="0"/>
        <v>2</v>
      </c>
      <c r="BE39" s="3">
        <f t="shared" si="0"/>
        <v>0</v>
      </c>
      <c r="BF39" s="3">
        <f t="shared" si="0"/>
        <v>1</v>
      </c>
      <c r="BG39" s="3">
        <f t="shared" si="0"/>
        <v>2</v>
      </c>
      <c r="BH39" s="3">
        <f t="shared" si="0"/>
        <v>0</v>
      </c>
      <c r="BI39" s="3">
        <f t="shared" si="0"/>
        <v>1</v>
      </c>
      <c r="BJ39" s="3">
        <f t="shared" si="0"/>
        <v>2</v>
      </c>
      <c r="BK39" s="3">
        <f t="shared" si="0"/>
        <v>0</v>
      </c>
      <c r="BL39" s="3">
        <f t="shared" si="0"/>
        <v>1</v>
      </c>
      <c r="BM39" s="3">
        <f t="shared" si="0"/>
        <v>2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3</v>
      </c>
      <c r="BQ39" s="3">
        <f t="shared" si="1"/>
        <v>0</v>
      </c>
      <c r="BR39" s="3">
        <f t="shared" si="1"/>
        <v>0</v>
      </c>
      <c r="BS39" s="3">
        <f t="shared" si="1"/>
        <v>3</v>
      </c>
      <c r="BT39" s="3">
        <f t="shared" si="1"/>
        <v>0</v>
      </c>
      <c r="BU39" s="3">
        <f t="shared" si="1"/>
        <v>0</v>
      </c>
      <c r="BV39" s="3">
        <f t="shared" si="1"/>
        <v>3</v>
      </c>
      <c r="BW39" s="3">
        <f t="shared" si="1"/>
        <v>0</v>
      </c>
      <c r="BX39" s="3">
        <f t="shared" si="1"/>
        <v>1</v>
      </c>
      <c r="BY39" s="3">
        <f t="shared" si="1"/>
        <v>2</v>
      </c>
      <c r="BZ39" s="3">
        <f t="shared" si="1"/>
        <v>0</v>
      </c>
      <c r="CA39" s="3">
        <f t="shared" si="1"/>
        <v>0</v>
      </c>
      <c r="CB39" s="3">
        <f t="shared" si="1"/>
        <v>3</v>
      </c>
      <c r="CC39" s="3">
        <f t="shared" si="1"/>
        <v>0</v>
      </c>
      <c r="CD39" s="3">
        <f t="shared" si="1"/>
        <v>1</v>
      </c>
      <c r="CE39" s="3">
        <f t="shared" si="1"/>
        <v>2</v>
      </c>
      <c r="CF39" s="3">
        <f t="shared" si="1"/>
        <v>0</v>
      </c>
      <c r="CG39" s="3">
        <f t="shared" si="1"/>
        <v>0</v>
      </c>
      <c r="CH39" s="3">
        <f t="shared" si="1"/>
        <v>3</v>
      </c>
      <c r="CI39" s="3">
        <f t="shared" si="1"/>
        <v>0</v>
      </c>
      <c r="CJ39" s="3">
        <f t="shared" si="1"/>
        <v>0</v>
      </c>
      <c r="CK39" s="3">
        <f t="shared" si="1"/>
        <v>3</v>
      </c>
      <c r="CL39" s="3">
        <f t="shared" si="1"/>
        <v>0</v>
      </c>
      <c r="CM39" s="3">
        <f t="shared" si="1"/>
        <v>0</v>
      </c>
      <c r="CN39" s="3">
        <f t="shared" si="1"/>
        <v>3</v>
      </c>
      <c r="CO39" s="3">
        <f t="shared" si="1"/>
        <v>0</v>
      </c>
      <c r="CP39" s="3">
        <f t="shared" si="1"/>
        <v>1</v>
      </c>
      <c r="CQ39" s="3">
        <f t="shared" si="1"/>
        <v>2</v>
      </c>
      <c r="CR39" s="3">
        <f t="shared" si="1"/>
        <v>0</v>
      </c>
      <c r="CS39" s="3">
        <f t="shared" si="1"/>
        <v>1</v>
      </c>
      <c r="CT39" s="3">
        <f t="shared" si="1"/>
        <v>2</v>
      </c>
      <c r="CU39" s="3">
        <f t="shared" si="1"/>
        <v>0</v>
      </c>
      <c r="CV39" s="3">
        <f t="shared" si="1"/>
        <v>1</v>
      </c>
      <c r="CW39" s="3">
        <f t="shared" si="1"/>
        <v>2</v>
      </c>
      <c r="CX39" s="3">
        <f t="shared" si="1"/>
        <v>0</v>
      </c>
      <c r="CY39" s="3">
        <f t="shared" si="1"/>
        <v>1</v>
      </c>
      <c r="CZ39" s="3">
        <f t="shared" si="1"/>
        <v>2</v>
      </c>
      <c r="DA39" s="3">
        <f t="shared" si="1"/>
        <v>0</v>
      </c>
      <c r="DB39" s="3">
        <f t="shared" si="1"/>
        <v>1</v>
      </c>
      <c r="DC39" s="3">
        <f t="shared" si="1"/>
        <v>2</v>
      </c>
      <c r="DD39" s="3">
        <f t="shared" si="1"/>
        <v>0</v>
      </c>
      <c r="DE39" s="3">
        <f t="shared" si="1"/>
        <v>1</v>
      </c>
      <c r="DF39" s="3">
        <f t="shared" si="1"/>
        <v>2</v>
      </c>
      <c r="DG39" s="3">
        <f t="shared" si="1"/>
        <v>0</v>
      </c>
      <c r="DH39" s="3">
        <f t="shared" si="1"/>
        <v>1</v>
      </c>
      <c r="DI39" s="3">
        <f t="shared" si="1"/>
        <v>2</v>
      </c>
      <c r="DJ39" s="3">
        <f t="shared" si="1"/>
        <v>0</v>
      </c>
      <c r="DK39" s="3">
        <f t="shared" si="1"/>
        <v>1</v>
      </c>
      <c r="DL39" s="3">
        <f t="shared" si="1"/>
        <v>2</v>
      </c>
      <c r="DM39" s="3">
        <f t="shared" si="1"/>
        <v>0</v>
      </c>
      <c r="DN39" s="3">
        <f t="shared" si="1"/>
        <v>1</v>
      </c>
      <c r="DO39" s="3">
        <f t="shared" si="1"/>
        <v>2</v>
      </c>
      <c r="DP39" s="3">
        <f t="shared" si="1"/>
        <v>0</v>
      </c>
      <c r="DQ39" s="3">
        <f t="shared" si="1"/>
        <v>1</v>
      </c>
      <c r="DR39" s="3">
        <f t="shared" si="1"/>
        <v>2</v>
      </c>
      <c r="DS39" s="3">
        <f t="shared" si="1"/>
        <v>0</v>
      </c>
      <c r="DT39" s="3">
        <f t="shared" si="1"/>
        <v>1</v>
      </c>
      <c r="DU39" s="3">
        <f t="shared" si="1"/>
        <v>2</v>
      </c>
      <c r="DV39" s="3">
        <f t="shared" si="1"/>
        <v>0</v>
      </c>
      <c r="DW39" s="3">
        <f t="shared" si="1"/>
        <v>1</v>
      </c>
      <c r="DX39" s="3">
        <f t="shared" si="1"/>
        <v>2</v>
      </c>
      <c r="DY39" s="3">
        <f t="shared" si="1"/>
        <v>0</v>
      </c>
      <c r="DZ39" s="3">
        <f t="shared" si="1"/>
        <v>1</v>
      </c>
      <c r="EA39" s="3">
        <f t="shared" si="1"/>
        <v>2</v>
      </c>
      <c r="EB39" s="3">
        <f t="shared" ref="EB39:GM39" si="2">SUM(EB14:EB38)</f>
        <v>0</v>
      </c>
      <c r="EC39" s="3">
        <f t="shared" si="2"/>
        <v>1</v>
      </c>
      <c r="ED39" s="3">
        <f t="shared" si="2"/>
        <v>2</v>
      </c>
      <c r="EE39" s="3">
        <f t="shared" si="2"/>
        <v>0</v>
      </c>
      <c r="EF39" s="3">
        <f t="shared" si="2"/>
        <v>1</v>
      </c>
      <c r="EG39" s="3">
        <f t="shared" si="2"/>
        <v>2</v>
      </c>
      <c r="EH39" s="3">
        <f t="shared" si="2"/>
        <v>0</v>
      </c>
      <c r="EI39" s="3">
        <f t="shared" si="2"/>
        <v>1</v>
      </c>
      <c r="EJ39" s="3">
        <f t="shared" si="2"/>
        <v>2</v>
      </c>
      <c r="EK39" s="3">
        <f t="shared" si="2"/>
        <v>0</v>
      </c>
      <c r="EL39" s="3">
        <f t="shared" si="2"/>
        <v>1</v>
      </c>
      <c r="EM39" s="3">
        <f t="shared" si="2"/>
        <v>2</v>
      </c>
      <c r="EN39" s="3">
        <f t="shared" si="2"/>
        <v>0</v>
      </c>
      <c r="EO39" s="3">
        <f t="shared" si="2"/>
        <v>1</v>
      </c>
      <c r="EP39" s="3">
        <f t="shared" si="2"/>
        <v>2</v>
      </c>
      <c r="EQ39" s="3">
        <f t="shared" si="2"/>
        <v>0</v>
      </c>
      <c r="ER39" s="3">
        <f t="shared" si="2"/>
        <v>1</v>
      </c>
      <c r="ES39" s="3">
        <f t="shared" si="2"/>
        <v>2</v>
      </c>
      <c r="ET39" s="3">
        <f t="shared" si="2"/>
        <v>0</v>
      </c>
      <c r="EU39" s="3">
        <f t="shared" si="2"/>
        <v>1</v>
      </c>
      <c r="EV39" s="3">
        <f t="shared" si="2"/>
        <v>2</v>
      </c>
      <c r="EW39" s="3">
        <f t="shared" si="2"/>
        <v>0</v>
      </c>
      <c r="EX39" s="3">
        <f t="shared" si="2"/>
        <v>1</v>
      </c>
      <c r="EY39" s="3">
        <f t="shared" si="2"/>
        <v>2</v>
      </c>
      <c r="EZ39" s="3">
        <f t="shared" si="2"/>
        <v>0</v>
      </c>
      <c r="FA39" s="3">
        <f t="shared" si="2"/>
        <v>2</v>
      </c>
      <c r="FB39" s="3">
        <f t="shared" si="2"/>
        <v>1</v>
      </c>
      <c r="FC39" s="3">
        <f t="shared" si="2"/>
        <v>0</v>
      </c>
      <c r="FD39" s="3">
        <f t="shared" si="2"/>
        <v>1</v>
      </c>
      <c r="FE39" s="3">
        <f t="shared" si="2"/>
        <v>2</v>
      </c>
      <c r="FF39" s="3">
        <f t="shared" si="2"/>
        <v>0</v>
      </c>
      <c r="FG39" s="3">
        <f t="shared" si="2"/>
        <v>0</v>
      </c>
      <c r="FH39" s="3">
        <f t="shared" si="2"/>
        <v>3</v>
      </c>
      <c r="FI39" s="3">
        <f t="shared" si="2"/>
        <v>0</v>
      </c>
      <c r="FJ39" s="3">
        <f t="shared" si="2"/>
        <v>1</v>
      </c>
      <c r="FK39" s="3">
        <f t="shared" si="2"/>
        <v>2</v>
      </c>
      <c r="FL39" s="3">
        <f t="shared" si="2"/>
        <v>0</v>
      </c>
      <c r="FM39" s="3">
        <f t="shared" si="2"/>
        <v>0</v>
      </c>
      <c r="FN39" s="3">
        <f t="shared" si="2"/>
        <v>3</v>
      </c>
      <c r="FO39" s="3">
        <f t="shared" si="2"/>
        <v>0</v>
      </c>
      <c r="FP39" s="3">
        <f t="shared" si="2"/>
        <v>1</v>
      </c>
      <c r="FQ39" s="3">
        <f t="shared" si="2"/>
        <v>2</v>
      </c>
      <c r="FR39" s="3">
        <f t="shared" si="2"/>
        <v>0</v>
      </c>
      <c r="FS39" s="3">
        <f t="shared" si="2"/>
        <v>1</v>
      </c>
      <c r="FT39" s="3">
        <f t="shared" si="2"/>
        <v>2</v>
      </c>
      <c r="FU39" s="3">
        <f t="shared" si="2"/>
        <v>0</v>
      </c>
      <c r="FV39" s="3">
        <f t="shared" si="2"/>
        <v>0</v>
      </c>
      <c r="FW39" s="3">
        <f t="shared" si="2"/>
        <v>3</v>
      </c>
      <c r="FX39" s="3">
        <f t="shared" si="2"/>
        <v>0</v>
      </c>
      <c r="FY39" s="3">
        <f t="shared" si="2"/>
        <v>1</v>
      </c>
      <c r="FZ39" s="3">
        <f t="shared" si="2"/>
        <v>2</v>
      </c>
      <c r="GA39" s="3">
        <f t="shared" si="2"/>
        <v>0</v>
      </c>
      <c r="GB39" s="3">
        <f t="shared" si="2"/>
        <v>1</v>
      </c>
      <c r="GC39" s="3">
        <f t="shared" si="2"/>
        <v>2</v>
      </c>
      <c r="GD39" s="3">
        <f t="shared" si="2"/>
        <v>0</v>
      </c>
      <c r="GE39" s="3">
        <v>1</v>
      </c>
      <c r="GF39" s="3">
        <v>2</v>
      </c>
      <c r="GG39" s="3">
        <f t="shared" si="2"/>
        <v>0</v>
      </c>
      <c r="GH39" s="3">
        <f t="shared" si="2"/>
        <v>0</v>
      </c>
      <c r="GI39" s="3">
        <f t="shared" si="2"/>
        <v>3</v>
      </c>
      <c r="GJ39" s="3">
        <f t="shared" si="2"/>
        <v>0</v>
      </c>
      <c r="GK39" s="3">
        <f t="shared" si="2"/>
        <v>0</v>
      </c>
      <c r="GL39" s="3">
        <f t="shared" si="2"/>
        <v>3</v>
      </c>
      <c r="GM39" s="3">
        <f t="shared" si="2"/>
        <v>0</v>
      </c>
      <c r="GN39" s="3">
        <f t="shared" ref="GN39:GR39" si="3">SUM(GN14:GN38)</f>
        <v>1</v>
      </c>
      <c r="GO39" s="3">
        <f t="shared" si="3"/>
        <v>2</v>
      </c>
      <c r="GP39" s="3">
        <f t="shared" si="3"/>
        <v>0</v>
      </c>
      <c r="GQ39" s="3">
        <f t="shared" si="3"/>
        <v>1</v>
      </c>
      <c r="GR39" s="3">
        <f t="shared" si="3"/>
        <v>2</v>
      </c>
    </row>
    <row r="40" spans="1:200" ht="37.5" customHeight="1">
      <c r="A40" s="83" t="s">
        <v>784</v>
      </c>
      <c r="B40" s="84"/>
      <c r="C40" s="10">
        <f t="shared" ref="C40:AH40" si="4">C39/3%</f>
        <v>33.333333333333336</v>
      </c>
      <c r="D40" s="10">
        <f t="shared" si="4"/>
        <v>66.666666666666671</v>
      </c>
      <c r="E40" s="10">
        <f t="shared" si="4"/>
        <v>0</v>
      </c>
      <c r="F40" s="10">
        <f t="shared" si="4"/>
        <v>0</v>
      </c>
      <c r="G40" s="10">
        <f t="shared" si="4"/>
        <v>33.333333333333336</v>
      </c>
      <c r="H40" s="10">
        <f t="shared" si="4"/>
        <v>66.666666666666671</v>
      </c>
      <c r="I40" s="10">
        <f t="shared" si="4"/>
        <v>0</v>
      </c>
      <c r="J40" s="10">
        <f t="shared" si="4"/>
        <v>33.333333333333336</v>
      </c>
      <c r="K40" s="10">
        <f t="shared" si="4"/>
        <v>66.666666666666671</v>
      </c>
      <c r="L40" s="10">
        <f t="shared" si="4"/>
        <v>0</v>
      </c>
      <c r="M40" s="10">
        <f t="shared" si="4"/>
        <v>33.333333333333336</v>
      </c>
      <c r="N40" s="10">
        <f t="shared" si="4"/>
        <v>66.666666666666671</v>
      </c>
      <c r="O40" s="10">
        <f t="shared" si="4"/>
        <v>0</v>
      </c>
      <c r="P40" s="10">
        <f t="shared" si="4"/>
        <v>33.333333333333336</v>
      </c>
      <c r="Q40" s="10">
        <f t="shared" si="4"/>
        <v>66.666666666666671</v>
      </c>
      <c r="R40" s="10">
        <f t="shared" si="4"/>
        <v>0</v>
      </c>
      <c r="S40" s="10">
        <f t="shared" si="4"/>
        <v>33.333333333333336</v>
      </c>
      <c r="T40" s="10">
        <f t="shared" si="4"/>
        <v>66.666666666666671</v>
      </c>
      <c r="U40" s="10">
        <f t="shared" si="4"/>
        <v>0</v>
      </c>
      <c r="V40" s="10">
        <f t="shared" si="4"/>
        <v>0</v>
      </c>
      <c r="W40" s="10">
        <f t="shared" si="4"/>
        <v>100</v>
      </c>
      <c r="X40" s="10">
        <f t="shared" si="4"/>
        <v>0</v>
      </c>
      <c r="Y40" s="10">
        <f t="shared" si="4"/>
        <v>0</v>
      </c>
      <c r="Z40" s="10">
        <f t="shared" si="4"/>
        <v>100</v>
      </c>
      <c r="AA40" s="10">
        <f t="shared" si="4"/>
        <v>0</v>
      </c>
      <c r="AB40" s="10">
        <f t="shared" si="4"/>
        <v>33.333333333333336</v>
      </c>
      <c r="AC40" s="10">
        <f t="shared" si="4"/>
        <v>66.666666666666671</v>
      </c>
      <c r="AD40" s="10">
        <f t="shared" si="4"/>
        <v>0</v>
      </c>
      <c r="AE40" s="10">
        <f t="shared" si="4"/>
        <v>0</v>
      </c>
      <c r="AF40" s="10">
        <f t="shared" si="4"/>
        <v>100</v>
      </c>
      <c r="AG40" s="10">
        <f t="shared" si="4"/>
        <v>0</v>
      </c>
      <c r="AH40" s="10">
        <f t="shared" si="4"/>
        <v>33.333333333333336</v>
      </c>
      <c r="AI40" s="10">
        <f t="shared" ref="AI40:BN40" si="5">AI39/3%</f>
        <v>66.666666666666671</v>
      </c>
      <c r="AJ40" s="10">
        <f t="shared" si="5"/>
        <v>0</v>
      </c>
      <c r="AK40" s="10">
        <f t="shared" si="5"/>
        <v>0</v>
      </c>
      <c r="AL40" s="10">
        <f t="shared" si="5"/>
        <v>100</v>
      </c>
      <c r="AM40" s="10">
        <f t="shared" si="5"/>
        <v>0</v>
      </c>
      <c r="AN40" s="10">
        <f t="shared" si="5"/>
        <v>0</v>
      </c>
      <c r="AO40" s="10">
        <f t="shared" si="5"/>
        <v>100</v>
      </c>
      <c r="AP40" s="10">
        <f t="shared" si="5"/>
        <v>0</v>
      </c>
      <c r="AQ40" s="10">
        <f t="shared" si="5"/>
        <v>0</v>
      </c>
      <c r="AR40" s="10">
        <f t="shared" si="5"/>
        <v>100</v>
      </c>
      <c r="AS40" s="10">
        <f t="shared" si="5"/>
        <v>0</v>
      </c>
      <c r="AT40" s="10">
        <f t="shared" si="5"/>
        <v>33.333333333333336</v>
      </c>
      <c r="AU40" s="10">
        <f t="shared" si="5"/>
        <v>66.666666666666671</v>
      </c>
      <c r="AV40" s="10">
        <f t="shared" si="5"/>
        <v>0</v>
      </c>
      <c r="AW40" s="10">
        <f t="shared" si="5"/>
        <v>33.333333333333336</v>
      </c>
      <c r="AX40" s="10">
        <f t="shared" si="5"/>
        <v>66.666666666666671</v>
      </c>
      <c r="AY40" s="10">
        <f t="shared" si="5"/>
        <v>0</v>
      </c>
      <c r="AZ40" s="10">
        <f t="shared" si="5"/>
        <v>0</v>
      </c>
      <c r="BA40" s="10">
        <f t="shared" si="5"/>
        <v>100</v>
      </c>
      <c r="BB40" s="10">
        <f t="shared" si="5"/>
        <v>0</v>
      </c>
      <c r="BC40" s="10">
        <f t="shared" si="5"/>
        <v>33.333333333333336</v>
      </c>
      <c r="BD40" s="10">
        <f t="shared" si="5"/>
        <v>66.666666666666671</v>
      </c>
      <c r="BE40" s="10">
        <f t="shared" si="5"/>
        <v>0</v>
      </c>
      <c r="BF40" s="10">
        <f t="shared" si="5"/>
        <v>33.333333333333336</v>
      </c>
      <c r="BG40" s="10">
        <f t="shared" si="5"/>
        <v>66.666666666666671</v>
      </c>
      <c r="BH40" s="10">
        <f t="shared" si="5"/>
        <v>0</v>
      </c>
      <c r="BI40" s="10">
        <f t="shared" si="5"/>
        <v>33.333333333333336</v>
      </c>
      <c r="BJ40" s="10">
        <f t="shared" si="5"/>
        <v>66.666666666666671</v>
      </c>
      <c r="BK40" s="10">
        <f t="shared" si="5"/>
        <v>0</v>
      </c>
      <c r="BL40" s="10">
        <f t="shared" si="5"/>
        <v>33.333333333333336</v>
      </c>
      <c r="BM40" s="10">
        <f t="shared" si="5"/>
        <v>66.666666666666671</v>
      </c>
      <c r="BN40" s="10">
        <f t="shared" si="5"/>
        <v>0</v>
      </c>
      <c r="BO40" s="10">
        <f t="shared" ref="BO40:CT40" si="6">BO39/3%</f>
        <v>0</v>
      </c>
      <c r="BP40" s="10">
        <f t="shared" si="6"/>
        <v>100</v>
      </c>
      <c r="BQ40" s="10">
        <f t="shared" si="6"/>
        <v>0</v>
      </c>
      <c r="BR40" s="10">
        <f t="shared" si="6"/>
        <v>0</v>
      </c>
      <c r="BS40" s="10">
        <f t="shared" si="6"/>
        <v>100</v>
      </c>
      <c r="BT40" s="10">
        <f t="shared" si="6"/>
        <v>0</v>
      </c>
      <c r="BU40" s="10">
        <f t="shared" si="6"/>
        <v>0</v>
      </c>
      <c r="BV40" s="10">
        <f t="shared" si="6"/>
        <v>100</v>
      </c>
      <c r="BW40" s="10">
        <f t="shared" si="6"/>
        <v>0</v>
      </c>
      <c r="BX40" s="10">
        <f t="shared" si="6"/>
        <v>33.333333333333336</v>
      </c>
      <c r="BY40" s="10">
        <f t="shared" si="6"/>
        <v>66.666666666666671</v>
      </c>
      <c r="BZ40" s="10">
        <f t="shared" si="6"/>
        <v>0</v>
      </c>
      <c r="CA40" s="10">
        <f t="shared" si="6"/>
        <v>0</v>
      </c>
      <c r="CB40" s="10">
        <f t="shared" si="6"/>
        <v>100</v>
      </c>
      <c r="CC40" s="10">
        <f t="shared" si="6"/>
        <v>0</v>
      </c>
      <c r="CD40" s="10">
        <f t="shared" si="6"/>
        <v>33.333333333333336</v>
      </c>
      <c r="CE40" s="10">
        <f t="shared" si="6"/>
        <v>66.666666666666671</v>
      </c>
      <c r="CF40" s="10">
        <f t="shared" si="6"/>
        <v>0</v>
      </c>
      <c r="CG40" s="10">
        <f t="shared" si="6"/>
        <v>0</v>
      </c>
      <c r="CH40" s="10">
        <f t="shared" si="6"/>
        <v>100</v>
      </c>
      <c r="CI40" s="10">
        <f t="shared" si="6"/>
        <v>0</v>
      </c>
      <c r="CJ40" s="10">
        <f t="shared" si="6"/>
        <v>0</v>
      </c>
      <c r="CK40" s="10">
        <f t="shared" si="6"/>
        <v>100</v>
      </c>
      <c r="CL40" s="10">
        <f t="shared" si="6"/>
        <v>0</v>
      </c>
      <c r="CM40" s="10">
        <f t="shared" si="6"/>
        <v>0</v>
      </c>
      <c r="CN40" s="10">
        <f t="shared" si="6"/>
        <v>100</v>
      </c>
      <c r="CO40" s="10">
        <f t="shared" si="6"/>
        <v>0</v>
      </c>
      <c r="CP40" s="10">
        <f t="shared" si="6"/>
        <v>33.333333333333336</v>
      </c>
      <c r="CQ40" s="10">
        <f t="shared" si="6"/>
        <v>66.666666666666671</v>
      </c>
      <c r="CR40" s="10">
        <f t="shared" si="6"/>
        <v>0</v>
      </c>
      <c r="CS40" s="10">
        <f t="shared" si="6"/>
        <v>33.333333333333336</v>
      </c>
      <c r="CT40" s="10">
        <f t="shared" si="6"/>
        <v>66.666666666666671</v>
      </c>
      <c r="CU40" s="10">
        <f t="shared" ref="CU40:DZ40" si="7">CU39/3%</f>
        <v>0</v>
      </c>
      <c r="CV40" s="10">
        <f t="shared" si="7"/>
        <v>33.333333333333336</v>
      </c>
      <c r="CW40" s="10">
        <f t="shared" si="7"/>
        <v>66.666666666666671</v>
      </c>
      <c r="CX40" s="10">
        <f t="shared" si="7"/>
        <v>0</v>
      </c>
      <c r="CY40" s="10">
        <f t="shared" si="7"/>
        <v>33.333333333333336</v>
      </c>
      <c r="CZ40" s="10">
        <f t="shared" si="7"/>
        <v>66.666666666666671</v>
      </c>
      <c r="DA40" s="10">
        <f t="shared" si="7"/>
        <v>0</v>
      </c>
      <c r="DB40" s="10">
        <f t="shared" si="7"/>
        <v>33.333333333333336</v>
      </c>
      <c r="DC40" s="10">
        <f t="shared" si="7"/>
        <v>66.666666666666671</v>
      </c>
      <c r="DD40" s="10">
        <f t="shared" si="7"/>
        <v>0</v>
      </c>
      <c r="DE40" s="10">
        <f t="shared" si="7"/>
        <v>33.333333333333336</v>
      </c>
      <c r="DF40" s="10">
        <f t="shared" si="7"/>
        <v>66.666666666666671</v>
      </c>
      <c r="DG40" s="10">
        <f t="shared" si="7"/>
        <v>0</v>
      </c>
      <c r="DH40" s="10">
        <f t="shared" si="7"/>
        <v>33.333333333333336</v>
      </c>
      <c r="DI40" s="10">
        <f t="shared" si="7"/>
        <v>66.666666666666671</v>
      </c>
      <c r="DJ40" s="10">
        <f t="shared" si="7"/>
        <v>0</v>
      </c>
      <c r="DK40" s="10">
        <f t="shared" si="7"/>
        <v>33.333333333333336</v>
      </c>
      <c r="DL40" s="10">
        <f t="shared" si="7"/>
        <v>66.666666666666671</v>
      </c>
      <c r="DM40" s="10">
        <f t="shared" si="7"/>
        <v>0</v>
      </c>
      <c r="DN40" s="10">
        <f t="shared" si="7"/>
        <v>33.333333333333336</v>
      </c>
      <c r="DO40" s="10">
        <f t="shared" si="7"/>
        <v>66.666666666666671</v>
      </c>
      <c r="DP40" s="10">
        <f t="shared" si="7"/>
        <v>0</v>
      </c>
      <c r="DQ40" s="10">
        <f t="shared" si="7"/>
        <v>33.333333333333336</v>
      </c>
      <c r="DR40" s="10">
        <f t="shared" si="7"/>
        <v>66.666666666666671</v>
      </c>
      <c r="DS40" s="10">
        <f t="shared" si="7"/>
        <v>0</v>
      </c>
      <c r="DT40" s="10">
        <f t="shared" si="7"/>
        <v>33.333333333333336</v>
      </c>
      <c r="DU40" s="10">
        <f t="shared" si="7"/>
        <v>66.666666666666671</v>
      </c>
      <c r="DV40" s="10">
        <f t="shared" si="7"/>
        <v>0</v>
      </c>
      <c r="DW40" s="10">
        <f t="shared" si="7"/>
        <v>33.333333333333336</v>
      </c>
      <c r="DX40" s="10">
        <f t="shared" si="7"/>
        <v>66.666666666666671</v>
      </c>
      <c r="DY40" s="10">
        <f t="shared" si="7"/>
        <v>0</v>
      </c>
      <c r="DZ40" s="10">
        <f t="shared" si="7"/>
        <v>33.333333333333336</v>
      </c>
      <c r="EA40" s="10">
        <f t="shared" ref="EA40:FF40" si="8">EA39/3%</f>
        <v>66.666666666666671</v>
      </c>
      <c r="EB40" s="10">
        <f t="shared" si="8"/>
        <v>0</v>
      </c>
      <c r="EC40" s="10">
        <f t="shared" si="8"/>
        <v>33.333333333333336</v>
      </c>
      <c r="ED40" s="10">
        <f t="shared" si="8"/>
        <v>66.666666666666671</v>
      </c>
      <c r="EE40" s="10">
        <f t="shared" si="8"/>
        <v>0</v>
      </c>
      <c r="EF40" s="10">
        <f t="shared" si="8"/>
        <v>33.333333333333336</v>
      </c>
      <c r="EG40" s="10">
        <f t="shared" si="8"/>
        <v>66.666666666666671</v>
      </c>
      <c r="EH40" s="10">
        <f t="shared" si="8"/>
        <v>0</v>
      </c>
      <c r="EI40" s="10">
        <f t="shared" si="8"/>
        <v>33.333333333333336</v>
      </c>
      <c r="EJ40" s="10">
        <f t="shared" si="8"/>
        <v>66.666666666666671</v>
      </c>
      <c r="EK40" s="10">
        <f t="shared" si="8"/>
        <v>0</v>
      </c>
      <c r="EL40" s="10">
        <f t="shared" si="8"/>
        <v>33.333333333333336</v>
      </c>
      <c r="EM40" s="10">
        <f t="shared" si="8"/>
        <v>66.666666666666671</v>
      </c>
      <c r="EN40" s="10">
        <f t="shared" si="8"/>
        <v>0</v>
      </c>
      <c r="EO40" s="10">
        <f t="shared" si="8"/>
        <v>33.333333333333336</v>
      </c>
      <c r="EP40" s="10">
        <f t="shared" si="8"/>
        <v>66.666666666666671</v>
      </c>
      <c r="EQ40" s="10">
        <f t="shared" si="8"/>
        <v>0</v>
      </c>
      <c r="ER40" s="10">
        <f t="shared" si="8"/>
        <v>33.333333333333336</v>
      </c>
      <c r="ES40" s="10">
        <f t="shared" si="8"/>
        <v>66.666666666666671</v>
      </c>
      <c r="ET40" s="10">
        <f t="shared" si="8"/>
        <v>0</v>
      </c>
      <c r="EU40" s="10">
        <f t="shared" si="8"/>
        <v>33.333333333333336</v>
      </c>
      <c r="EV40" s="10">
        <f t="shared" si="8"/>
        <v>66.666666666666671</v>
      </c>
      <c r="EW40" s="10">
        <f t="shared" si="8"/>
        <v>0</v>
      </c>
      <c r="EX40" s="10">
        <f t="shared" si="8"/>
        <v>33.333333333333336</v>
      </c>
      <c r="EY40" s="10">
        <f t="shared" si="8"/>
        <v>66.666666666666671</v>
      </c>
      <c r="EZ40" s="10">
        <f t="shared" si="8"/>
        <v>0</v>
      </c>
      <c r="FA40" s="10">
        <f t="shared" si="8"/>
        <v>66.666666666666671</v>
      </c>
      <c r="FB40" s="10">
        <f t="shared" si="8"/>
        <v>33.333333333333336</v>
      </c>
      <c r="FC40" s="10">
        <f t="shared" si="8"/>
        <v>0</v>
      </c>
      <c r="FD40" s="10">
        <f t="shared" si="8"/>
        <v>33.333333333333336</v>
      </c>
      <c r="FE40" s="10">
        <f t="shared" si="8"/>
        <v>66.666666666666671</v>
      </c>
      <c r="FF40" s="10">
        <f t="shared" si="8"/>
        <v>0</v>
      </c>
      <c r="FG40" s="10">
        <f t="shared" ref="FG40:GE40" si="9">FG39/3%</f>
        <v>0</v>
      </c>
      <c r="FH40" s="10">
        <f t="shared" si="9"/>
        <v>100</v>
      </c>
      <c r="FI40" s="10">
        <f t="shared" si="9"/>
        <v>0</v>
      </c>
      <c r="FJ40" s="10">
        <f t="shared" si="9"/>
        <v>33.333333333333336</v>
      </c>
      <c r="FK40" s="10">
        <f t="shared" si="9"/>
        <v>66.666666666666671</v>
      </c>
      <c r="FL40" s="10">
        <f t="shared" si="9"/>
        <v>0</v>
      </c>
      <c r="FM40" s="10">
        <f t="shared" si="9"/>
        <v>0</v>
      </c>
      <c r="FN40" s="10">
        <f t="shared" si="9"/>
        <v>100</v>
      </c>
      <c r="FO40" s="10">
        <f t="shared" si="9"/>
        <v>0</v>
      </c>
      <c r="FP40" s="10">
        <f t="shared" si="9"/>
        <v>33.333333333333336</v>
      </c>
      <c r="FQ40" s="10">
        <f t="shared" si="9"/>
        <v>66.666666666666671</v>
      </c>
      <c r="FR40" s="10">
        <f t="shared" si="9"/>
        <v>0</v>
      </c>
      <c r="FS40" s="10">
        <f t="shared" si="9"/>
        <v>33.333333333333336</v>
      </c>
      <c r="FT40" s="10">
        <f t="shared" si="9"/>
        <v>66.666666666666671</v>
      </c>
      <c r="FU40" s="10">
        <f t="shared" si="9"/>
        <v>0</v>
      </c>
      <c r="FV40" s="10">
        <f t="shared" si="9"/>
        <v>0</v>
      </c>
      <c r="FW40" s="10">
        <f t="shared" si="9"/>
        <v>100</v>
      </c>
      <c r="FX40" s="10">
        <f t="shared" si="9"/>
        <v>0</v>
      </c>
      <c r="FY40" s="10">
        <f t="shared" si="9"/>
        <v>33.333333333333336</v>
      </c>
      <c r="FZ40" s="10">
        <f t="shared" si="9"/>
        <v>66.666666666666671</v>
      </c>
      <c r="GA40" s="10">
        <f t="shared" si="9"/>
        <v>0</v>
      </c>
      <c r="GB40" s="10">
        <f t="shared" si="9"/>
        <v>33.333333333333336</v>
      </c>
      <c r="GC40" s="10">
        <f t="shared" si="9"/>
        <v>66.666666666666671</v>
      </c>
      <c r="GD40" s="10">
        <f t="shared" si="9"/>
        <v>0</v>
      </c>
      <c r="GE40" s="10">
        <f t="shared" si="9"/>
        <v>33.333333333333336</v>
      </c>
      <c r="GF40" s="10">
        <v>67</v>
      </c>
      <c r="GG40" s="10">
        <f t="shared" ref="GG40:GR40" si="10">GG39/3%</f>
        <v>0</v>
      </c>
      <c r="GH40" s="10">
        <f t="shared" si="10"/>
        <v>0</v>
      </c>
      <c r="GI40" s="10">
        <f t="shared" si="10"/>
        <v>100</v>
      </c>
      <c r="GJ40" s="10">
        <f t="shared" si="10"/>
        <v>0</v>
      </c>
      <c r="GK40" s="10">
        <f t="shared" si="10"/>
        <v>0</v>
      </c>
      <c r="GL40" s="10">
        <f t="shared" si="10"/>
        <v>100</v>
      </c>
      <c r="GM40" s="10">
        <f t="shared" si="10"/>
        <v>0</v>
      </c>
      <c r="GN40" s="10">
        <f t="shared" si="10"/>
        <v>33.333333333333336</v>
      </c>
      <c r="GO40" s="10">
        <f t="shared" si="10"/>
        <v>66.666666666666671</v>
      </c>
      <c r="GP40" s="10">
        <f t="shared" si="10"/>
        <v>0</v>
      </c>
      <c r="GQ40" s="10">
        <f t="shared" si="10"/>
        <v>33.333333333333336</v>
      </c>
      <c r="GR40" s="10">
        <f t="shared" si="10"/>
        <v>66.666666666666671</v>
      </c>
    </row>
    <row r="42" spans="1:200">
      <c r="B42" s="142" t="s">
        <v>1393</v>
      </c>
      <c r="C42" s="142"/>
      <c r="D42" s="142"/>
      <c r="E42" s="142"/>
      <c r="F42" s="49"/>
      <c r="G42" s="49"/>
      <c r="H42" s="49"/>
      <c r="I42" s="49"/>
      <c r="J42" s="49"/>
      <c r="K42" s="49"/>
      <c r="L42" s="49"/>
      <c r="M42" s="49"/>
    </row>
    <row r="43" spans="1:200">
      <c r="B43" s="50" t="s">
        <v>755</v>
      </c>
      <c r="C43" s="50" t="s">
        <v>778</v>
      </c>
      <c r="D43" s="42">
        <f>E43/100*3</f>
        <v>0.16666666666666669</v>
      </c>
      <c r="E43" s="51">
        <f>(C40+F40+I40+L40+O40+R40)/6</f>
        <v>5.5555555555555562</v>
      </c>
      <c r="F43" s="49"/>
      <c r="G43" s="49"/>
      <c r="H43" s="49"/>
      <c r="I43" s="49"/>
      <c r="J43" s="49"/>
      <c r="K43" s="49"/>
      <c r="L43" s="49"/>
      <c r="M43" s="49"/>
    </row>
    <row r="44" spans="1:200">
      <c r="B44" s="50" t="s">
        <v>757</v>
      </c>
      <c r="C44" s="50" t="s">
        <v>778</v>
      </c>
      <c r="D44" s="42">
        <f>E44/100*3</f>
        <v>1.166666666666667</v>
      </c>
      <c r="E44" s="51">
        <f>(D40+G40+J40+M40+P40+S40)/6</f>
        <v>38.888888888888893</v>
      </c>
      <c r="F44" s="49"/>
      <c r="G44" s="49"/>
      <c r="H44" s="49"/>
      <c r="I44" s="49"/>
      <c r="J44" s="49"/>
      <c r="K44" s="49"/>
      <c r="L44" s="49"/>
      <c r="M44" s="49"/>
    </row>
    <row r="45" spans="1:200">
      <c r="B45" s="50" t="s">
        <v>758</v>
      </c>
      <c r="C45" s="50" t="s">
        <v>778</v>
      </c>
      <c r="D45" s="42">
        <f>E45/100*3</f>
        <v>1.666666666666667</v>
      </c>
      <c r="E45" s="51">
        <f>(E40+H40+K40+N40+Q40+T40)/6</f>
        <v>55.555555555555564</v>
      </c>
      <c r="F45" s="49"/>
      <c r="G45" s="49"/>
      <c r="H45" s="49"/>
      <c r="I45" s="49"/>
      <c r="J45" s="49"/>
      <c r="K45" s="49"/>
      <c r="L45" s="49"/>
      <c r="M45" s="49"/>
    </row>
    <row r="46" spans="1:200">
      <c r="B46" s="52"/>
      <c r="C46" s="52"/>
      <c r="D46" s="53">
        <f>SUM(D43:D45)</f>
        <v>3.0000000000000009</v>
      </c>
      <c r="E46" s="53">
        <f>SUM(E43:E45)</f>
        <v>100.00000000000001</v>
      </c>
      <c r="F46" s="49"/>
      <c r="G46" s="49"/>
      <c r="H46" s="49"/>
      <c r="I46" s="49"/>
      <c r="J46" s="49"/>
      <c r="K46" s="49"/>
      <c r="L46" s="49"/>
      <c r="M46" s="49"/>
    </row>
    <row r="47" spans="1:200" ht="30" customHeight="1">
      <c r="B47" s="50"/>
      <c r="C47" s="50"/>
      <c r="D47" s="165" t="s">
        <v>322</v>
      </c>
      <c r="E47" s="165"/>
      <c r="F47" s="166" t="s">
        <v>323</v>
      </c>
      <c r="G47" s="166"/>
      <c r="H47" s="166" t="s">
        <v>378</v>
      </c>
      <c r="I47" s="166"/>
      <c r="J47" s="49"/>
      <c r="K47" s="49"/>
      <c r="L47" s="49"/>
      <c r="M47" s="49"/>
    </row>
    <row r="48" spans="1:200">
      <c r="B48" s="50" t="s">
        <v>755</v>
      </c>
      <c r="C48" s="50" t="s">
        <v>779</v>
      </c>
      <c r="D48" s="42">
        <f>E48/100*3</f>
        <v>0</v>
      </c>
      <c r="E48" s="51">
        <f>(U40+X40+AA40+AD40+AG40+AJ40)/6</f>
        <v>0</v>
      </c>
      <c r="F48" s="42">
        <f>G48/100*3</f>
        <v>0</v>
      </c>
      <c r="G48" s="51">
        <f>(AM40+AP40+AS40+AV40+AY40+BB40)/6</f>
        <v>0</v>
      </c>
      <c r="H48" s="42">
        <f>I48/100*3</f>
        <v>0</v>
      </c>
      <c r="I48" s="51">
        <f>(BE40+BH40+BK40+BN40+BQ40+BT40)/6</f>
        <v>0</v>
      </c>
      <c r="J48" s="54"/>
      <c r="K48" s="54"/>
      <c r="L48" s="54"/>
      <c r="M48" s="54"/>
    </row>
    <row r="49" spans="2:13">
      <c r="B49" s="50" t="s">
        <v>757</v>
      </c>
      <c r="C49" s="50" t="s">
        <v>779</v>
      </c>
      <c r="D49" s="42">
        <f>E49/100*3</f>
        <v>0.33333333333333337</v>
      </c>
      <c r="E49" s="51">
        <f>(V40+Y40+AB40+AE40+AH40+AK40)/6</f>
        <v>11.111111111111112</v>
      </c>
      <c r="F49" s="42">
        <f>G49/100*3</f>
        <v>0.5</v>
      </c>
      <c r="G49" s="51">
        <f>(AN40+AQ40+AT40+AW40+AZ40+BC40)/6</f>
        <v>16.666666666666668</v>
      </c>
      <c r="H49" s="42">
        <f>I49/100*3</f>
        <v>0.5</v>
      </c>
      <c r="I49" s="51">
        <f>(BF40+BI40+BL40+BO40+BR40+BU40)/6</f>
        <v>16.666666666666668</v>
      </c>
      <c r="J49" s="54"/>
      <c r="K49" s="54"/>
      <c r="L49" s="54"/>
      <c r="M49" s="54"/>
    </row>
    <row r="50" spans="2:13">
      <c r="B50" s="50" t="s">
        <v>758</v>
      </c>
      <c r="C50" s="50" t="s">
        <v>779</v>
      </c>
      <c r="D50" s="42">
        <f>E50/100*3</f>
        <v>2.666666666666667</v>
      </c>
      <c r="E50" s="51">
        <f>(W40+Z40+AC40+AF40+AI40+AL40)/6</f>
        <v>88.8888888888889</v>
      </c>
      <c r="F50" s="42">
        <f>G50/100*3</f>
        <v>2.5000000000000004</v>
      </c>
      <c r="G50" s="51">
        <f>(AO40+AR40+AU40+AX40+BA40+BD40)/6</f>
        <v>83.333333333333343</v>
      </c>
      <c r="H50" s="42">
        <f>I50/100*3</f>
        <v>2.5</v>
      </c>
      <c r="I50" s="51">
        <f>(BG40+BJ40+BM40+BP40+BS40+BV40)/6</f>
        <v>83.333333333333329</v>
      </c>
      <c r="J50" s="54"/>
      <c r="K50" s="54"/>
      <c r="L50" s="54"/>
      <c r="M50" s="54"/>
    </row>
    <row r="51" spans="2:13">
      <c r="B51" s="50"/>
      <c r="C51" s="50"/>
      <c r="D51" s="55">
        <f t="shared" ref="D51:I51" si="11">SUM(D48:D50)</f>
        <v>3.0000000000000004</v>
      </c>
      <c r="E51" s="55">
        <f t="shared" si="11"/>
        <v>100.00000000000001</v>
      </c>
      <c r="F51" s="55">
        <f t="shared" si="11"/>
        <v>3.0000000000000004</v>
      </c>
      <c r="G51" s="56">
        <f t="shared" si="11"/>
        <v>100.00000000000001</v>
      </c>
      <c r="H51" s="55">
        <f t="shared" si="11"/>
        <v>3</v>
      </c>
      <c r="I51" s="55">
        <f t="shared" si="11"/>
        <v>100</v>
      </c>
      <c r="J51" s="57"/>
      <c r="K51" s="57"/>
      <c r="L51" s="57"/>
      <c r="M51" s="57"/>
    </row>
    <row r="52" spans="2:13">
      <c r="B52" s="50" t="s">
        <v>755</v>
      </c>
      <c r="C52" s="50" t="s">
        <v>780</v>
      </c>
      <c r="D52" s="58">
        <f>E52/100*D53</f>
        <v>0</v>
      </c>
      <c r="E52" s="51">
        <f>(BW40+BZ40+CC40+CF40+CI40+CL40)/6</f>
        <v>0</v>
      </c>
      <c r="F52" s="49"/>
      <c r="G52" s="49"/>
      <c r="H52" s="49"/>
      <c r="I52" s="49"/>
      <c r="J52" s="49"/>
      <c r="K52" s="49"/>
      <c r="L52" s="49"/>
      <c r="M52" s="49"/>
    </row>
    <row r="53" spans="2:13">
      <c r="B53" s="50" t="s">
        <v>757</v>
      </c>
      <c r="C53" s="50" t="s">
        <v>780</v>
      </c>
      <c r="D53" s="58">
        <f>E53/100*3</f>
        <v>0.33333333333333337</v>
      </c>
      <c r="E53" s="51">
        <f>(BX40+CA40+CD40+CG40+CJ40+CM40)/6</f>
        <v>11.111111111111112</v>
      </c>
      <c r="F53" s="49"/>
      <c r="G53" s="49"/>
      <c r="H53" s="49"/>
      <c r="I53" s="49"/>
      <c r="J53" s="49"/>
      <c r="K53" s="49"/>
      <c r="L53" s="49"/>
      <c r="M53" s="49"/>
    </row>
    <row r="54" spans="2:13">
      <c r="B54" s="50" t="s">
        <v>758</v>
      </c>
      <c r="C54" s="50" t="s">
        <v>780</v>
      </c>
      <c r="D54" s="58">
        <f>E54/100*3</f>
        <v>2.666666666666667</v>
      </c>
      <c r="E54" s="51">
        <f>(BY40+CB40+CE40+CH40+CK40+CN40)/6</f>
        <v>88.8888888888889</v>
      </c>
      <c r="F54" s="49"/>
      <c r="G54" s="49"/>
      <c r="H54" s="49"/>
      <c r="I54" s="49"/>
      <c r="J54" s="49"/>
      <c r="K54" s="49"/>
      <c r="L54" s="49"/>
      <c r="M54" s="49"/>
    </row>
    <row r="55" spans="2:13">
      <c r="B55" s="52"/>
      <c r="C55" s="52"/>
      <c r="D55" s="55">
        <f>SUM(D52:D54)</f>
        <v>3.0000000000000004</v>
      </c>
      <c r="E55" s="56">
        <f>SUM(E52:E54)</f>
        <v>100.00000000000001</v>
      </c>
      <c r="F55" s="49"/>
      <c r="G55" s="49"/>
      <c r="H55" s="49"/>
      <c r="I55" s="49"/>
      <c r="J55" s="49"/>
      <c r="K55" s="49"/>
      <c r="L55" s="49"/>
      <c r="M55" s="49"/>
    </row>
    <row r="56" spans="2:13">
      <c r="B56" s="50"/>
      <c r="C56" s="50"/>
      <c r="D56" s="169" t="s">
        <v>330</v>
      </c>
      <c r="E56" s="170"/>
      <c r="F56" s="167" t="s">
        <v>325</v>
      </c>
      <c r="G56" s="168"/>
      <c r="H56" s="163" t="s">
        <v>331</v>
      </c>
      <c r="I56" s="164"/>
      <c r="J56" s="163" t="s">
        <v>332</v>
      </c>
      <c r="K56" s="164"/>
      <c r="L56" s="163" t="s">
        <v>43</v>
      </c>
      <c r="M56" s="164"/>
    </row>
    <row r="57" spans="2:13">
      <c r="B57" s="50" t="s">
        <v>755</v>
      </c>
      <c r="C57" s="50" t="s">
        <v>781</v>
      </c>
      <c r="D57" s="42">
        <f>E57/100*3</f>
        <v>0</v>
      </c>
      <c r="E57" s="51">
        <f>(CO40+CR40+CU40+CX40+DA40+DD40)/6</f>
        <v>0</v>
      </c>
      <c r="F57" s="42">
        <f>G57/100*3</f>
        <v>0</v>
      </c>
      <c r="G57" s="51">
        <f>(DG40+DJ40+DM40+DP40+DS40+DV40)/6</f>
        <v>0</v>
      </c>
      <c r="H57" s="42">
        <f>I57/100*3</f>
        <v>0</v>
      </c>
      <c r="I57" s="51">
        <f>(DY40+EB40+EE40+EH40+EK40+EN40)/6</f>
        <v>0</v>
      </c>
      <c r="J57" s="42">
        <f>K57/100*3</f>
        <v>0</v>
      </c>
      <c r="K57" s="51">
        <f>(EQ40+ET40+EW40+EZ40+FC40+FF40)/6</f>
        <v>0</v>
      </c>
      <c r="L57" s="42">
        <f>M57/100*3</f>
        <v>0</v>
      </c>
      <c r="M57" s="51">
        <f>(FI40+FL40+FO40+FR40+FU40+FX40)/6</f>
        <v>0</v>
      </c>
    </row>
    <row r="58" spans="2:13">
      <c r="B58" s="50" t="s">
        <v>757</v>
      </c>
      <c r="C58" s="50" t="s">
        <v>781</v>
      </c>
      <c r="D58" s="42">
        <f>E58/100*3</f>
        <v>1</v>
      </c>
      <c r="E58" s="51">
        <f>(CP40+CS40+CV40+CY40+DB40+DE40)/6</f>
        <v>33.333333333333336</v>
      </c>
      <c r="F58" s="42">
        <f>G58/100*3</f>
        <v>1</v>
      </c>
      <c r="G58" s="51">
        <f>(DH40+DK40+DN40+DQ40+DT40+DW40)/6</f>
        <v>33.333333333333336</v>
      </c>
      <c r="H58" s="42">
        <f>I58/100*3</f>
        <v>1</v>
      </c>
      <c r="I58" s="51">
        <f>(DZ40+EC40+EF40+EI40+EL40+EO40)/6</f>
        <v>33.333333333333336</v>
      </c>
      <c r="J58" s="42">
        <f>K58/100*3</f>
        <v>1</v>
      </c>
      <c r="K58" s="51">
        <f>(ER40+EU40+EX40+FA40+FD40+FG40)/6</f>
        <v>33.333333333333336</v>
      </c>
      <c r="L58" s="42">
        <f>M58/100*3</f>
        <v>0.66666666666666674</v>
      </c>
      <c r="M58" s="51">
        <f>(FJ40+FM40+FP40+FS40+FV40+FY40)/6</f>
        <v>22.222222222222225</v>
      </c>
    </row>
    <row r="59" spans="2:13">
      <c r="B59" s="50" t="s">
        <v>758</v>
      </c>
      <c r="C59" s="50" t="s">
        <v>781</v>
      </c>
      <c r="D59" s="42">
        <f>E59/100*3</f>
        <v>2</v>
      </c>
      <c r="E59" s="51">
        <f>(CQ40+CT40+CW40+CZ40+DC40+DF40)/6</f>
        <v>66.666666666666671</v>
      </c>
      <c r="F59" s="42">
        <f>G59/100*3</f>
        <v>2</v>
      </c>
      <c r="G59" s="51">
        <f>(DI40+DL40+DO40+DR40+DU40+DX40)/6</f>
        <v>66.666666666666671</v>
      </c>
      <c r="H59" s="42">
        <f>I59/100*3</f>
        <v>2</v>
      </c>
      <c r="I59" s="51">
        <f>(EA40+ED40+EG40+EJ40+EM40+EP40)/6</f>
        <v>66.666666666666671</v>
      </c>
      <c r="J59" s="42">
        <f>K59/100*3</f>
        <v>2</v>
      </c>
      <c r="K59" s="51">
        <f>(ES40+EV40+EY40+FB40+FE40+FH40)/6</f>
        <v>66.666666666666671</v>
      </c>
      <c r="L59" s="42">
        <f>M59/100*3</f>
        <v>2.3333333333333339</v>
      </c>
      <c r="M59" s="51">
        <f>(FK40+FN40+FQ40+FT40+FW40+FZ40)/6</f>
        <v>77.777777777777786</v>
      </c>
    </row>
    <row r="60" spans="2:13">
      <c r="B60" s="50"/>
      <c r="C60" s="50"/>
      <c r="D60" s="55">
        <f t="shared" ref="D60:M60" si="12">SUM(D57:D59)</f>
        <v>3</v>
      </c>
      <c r="E60" s="55">
        <f t="shared" si="12"/>
        <v>100</v>
      </c>
      <c r="F60" s="55">
        <f t="shared" si="12"/>
        <v>3</v>
      </c>
      <c r="G60" s="56">
        <f t="shared" si="12"/>
        <v>100</v>
      </c>
      <c r="H60" s="55">
        <f t="shared" si="12"/>
        <v>3</v>
      </c>
      <c r="I60" s="55">
        <f t="shared" si="12"/>
        <v>100</v>
      </c>
      <c r="J60" s="55">
        <f t="shared" si="12"/>
        <v>3</v>
      </c>
      <c r="K60" s="55">
        <f t="shared" si="12"/>
        <v>100</v>
      </c>
      <c r="L60" s="55">
        <f t="shared" si="12"/>
        <v>3.0000000000000009</v>
      </c>
      <c r="M60" s="55">
        <f t="shared" si="12"/>
        <v>100.00000000000001</v>
      </c>
    </row>
    <row r="61" spans="2:13">
      <c r="B61" s="50" t="s">
        <v>755</v>
      </c>
      <c r="C61" s="50" t="s">
        <v>782</v>
      </c>
      <c r="D61" s="42">
        <f>E61/100*3</f>
        <v>0</v>
      </c>
      <c r="E61" s="51">
        <f>(GA40+GD40+GG40+GJ40+GM40+GP40)/6</f>
        <v>0</v>
      </c>
      <c r="F61" s="49"/>
      <c r="G61" s="49"/>
      <c r="H61" s="49"/>
      <c r="I61" s="49"/>
      <c r="J61" s="49"/>
      <c r="K61" s="49"/>
      <c r="L61" s="49"/>
      <c r="M61" s="49"/>
    </row>
    <row r="62" spans="2:13">
      <c r="B62" s="50" t="s">
        <v>757</v>
      </c>
      <c r="C62" s="50" t="s">
        <v>782</v>
      </c>
      <c r="D62" s="42">
        <f>E62/100*3</f>
        <v>0.66666666666666674</v>
      </c>
      <c r="E62" s="51">
        <f>(GB40+GE40+GH40+GK40+GN40+GQ40)/6</f>
        <v>22.222222222222225</v>
      </c>
      <c r="F62" s="49"/>
      <c r="G62" s="49"/>
      <c r="H62" s="49"/>
      <c r="I62" s="49"/>
      <c r="J62" s="49"/>
      <c r="K62" s="49"/>
      <c r="L62" s="49"/>
      <c r="M62" s="49"/>
    </row>
    <row r="63" spans="2:13">
      <c r="B63" s="50" t="s">
        <v>758</v>
      </c>
      <c r="C63" s="50" t="s">
        <v>782</v>
      </c>
      <c r="D63" s="42">
        <f>E63/100*3</f>
        <v>2.3350000000000004</v>
      </c>
      <c r="E63" s="51">
        <f>(GC40+GF40+GI40+GL40+GO40+GR40)/6</f>
        <v>77.833333333333343</v>
      </c>
      <c r="F63" s="49"/>
      <c r="G63" s="49"/>
      <c r="H63" s="49"/>
      <c r="I63" s="49"/>
      <c r="J63" s="49"/>
      <c r="K63" s="49"/>
      <c r="L63" s="49"/>
      <c r="M63" s="49"/>
    </row>
    <row r="64" spans="2:13">
      <c r="B64" s="50"/>
      <c r="C64" s="50"/>
      <c r="D64" s="55">
        <f>SUM(D61:D63)</f>
        <v>3.0016666666666669</v>
      </c>
      <c r="E64" s="56">
        <f>SUM(E61:E63)</f>
        <v>100.05555555555557</v>
      </c>
      <c r="F64" s="49"/>
      <c r="G64" s="49"/>
      <c r="H64" s="49"/>
      <c r="I64" s="49"/>
      <c r="J64" s="49"/>
      <c r="K64" s="49"/>
      <c r="L64" s="49"/>
      <c r="M64" s="49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T42"/>
  <sheetViews>
    <sheetView tabSelected="1" topLeftCell="A4" zoomScale="82" zoomScaleNormal="82" workbookViewId="0">
      <pane xSplit="2" ySplit="7" topLeftCell="C17" activePane="bottomRight" state="frozen"/>
      <selection activeCell="A4" sqref="A4"/>
      <selection pane="topRight" activeCell="C4" sqref="C4"/>
      <selection pane="bottomLeft" activeCell="A11" sqref="A11"/>
      <selection pane="bottomRight" activeCell="DI26" sqref="DI26"/>
    </sheetView>
  </sheetViews>
  <sheetFormatPr defaultRowHeight="15"/>
  <cols>
    <col min="2" max="2" width="25.85546875" customWidth="1"/>
  </cols>
  <sheetData>
    <row r="1" spans="1:254" ht="15.7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28" t="s">
        <v>1403</v>
      </c>
      <c r="IS2" s="128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>
      <c r="A4" s="88" t="s">
        <v>0</v>
      </c>
      <c r="B4" s="88" t="s">
        <v>170</v>
      </c>
      <c r="C4" s="99" t="s">
        <v>412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 t="s">
        <v>321</v>
      </c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115" t="s">
        <v>871</v>
      </c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7"/>
      <c r="DY4" s="144" t="s">
        <v>324</v>
      </c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5"/>
      <c r="EW4" s="145"/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  <c r="FL4" s="145"/>
      <c r="FM4" s="145"/>
      <c r="FN4" s="145"/>
      <c r="FO4" s="145"/>
      <c r="FP4" s="145"/>
      <c r="FQ4" s="145"/>
      <c r="FR4" s="145"/>
      <c r="FS4" s="145"/>
      <c r="FT4" s="145"/>
      <c r="FU4" s="145"/>
      <c r="FV4" s="145"/>
      <c r="FW4" s="145"/>
      <c r="FX4" s="145"/>
      <c r="FY4" s="145"/>
      <c r="FZ4" s="145"/>
      <c r="GA4" s="145"/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  <c r="GS4" s="145"/>
      <c r="GT4" s="145"/>
      <c r="GU4" s="145"/>
      <c r="GV4" s="145"/>
      <c r="GW4" s="145"/>
      <c r="GX4" s="145"/>
      <c r="GY4" s="145"/>
      <c r="GZ4" s="145"/>
      <c r="HA4" s="145"/>
      <c r="HB4" s="145"/>
      <c r="HC4" s="145"/>
      <c r="HD4" s="145"/>
      <c r="HE4" s="145"/>
      <c r="HF4" s="145"/>
      <c r="HG4" s="145"/>
      <c r="HH4" s="145"/>
      <c r="HI4" s="145"/>
      <c r="HJ4" s="145"/>
      <c r="HK4" s="145"/>
      <c r="HL4" s="145"/>
      <c r="HM4" s="145"/>
      <c r="HN4" s="145"/>
      <c r="HO4" s="145"/>
      <c r="HP4" s="145"/>
      <c r="HQ4" s="145"/>
      <c r="HR4" s="145"/>
      <c r="HS4" s="145"/>
      <c r="HT4" s="145"/>
      <c r="HU4" s="145"/>
      <c r="HV4" s="145"/>
      <c r="HW4" s="145"/>
      <c r="HX4" s="145"/>
      <c r="HY4" s="146"/>
      <c r="HZ4" s="143" t="s">
        <v>415</v>
      </c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</row>
    <row r="5" spans="1:254" ht="15" customHeight="1">
      <c r="A5" s="88"/>
      <c r="B5" s="88"/>
      <c r="C5" s="139" t="s">
        <v>320</v>
      </c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 t="s">
        <v>413</v>
      </c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7" t="s">
        <v>323</v>
      </c>
      <c r="AT5" s="137"/>
      <c r="AU5" s="137"/>
      <c r="AV5" s="137"/>
      <c r="AW5" s="137"/>
      <c r="AX5" s="137"/>
      <c r="AY5" s="137"/>
      <c r="AZ5" s="137"/>
      <c r="BA5" s="137"/>
      <c r="BB5" s="137"/>
      <c r="BC5" s="137"/>
      <c r="BD5" s="137"/>
      <c r="BE5" s="137"/>
      <c r="BF5" s="137"/>
      <c r="BG5" s="137"/>
      <c r="BH5" s="137"/>
      <c r="BI5" s="137"/>
      <c r="BJ5" s="137"/>
      <c r="BK5" s="137"/>
      <c r="BL5" s="137"/>
      <c r="BM5" s="137"/>
      <c r="BN5" s="137" t="s">
        <v>414</v>
      </c>
      <c r="BO5" s="137"/>
      <c r="BP5" s="137"/>
      <c r="BQ5" s="137"/>
      <c r="BR5" s="137"/>
      <c r="BS5" s="137"/>
      <c r="BT5" s="137"/>
      <c r="BU5" s="137"/>
      <c r="BV5" s="137"/>
      <c r="BW5" s="137"/>
      <c r="BX5" s="137"/>
      <c r="BY5" s="137"/>
      <c r="BZ5" s="137"/>
      <c r="CA5" s="137"/>
      <c r="CB5" s="137"/>
      <c r="CC5" s="137"/>
      <c r="CD5" s="137"/>
      <c r="CE5" s="137"/>
      <c r="CF5" s="137"/>
      <c r="CG5" s="137"/>
      <c r="CH5" s="137"/>
      <c r="CI5" s="137" t="s">
        <v>378</v>
      </c>
      <c r="CJ5" s="137"/>
      <c r="CK5" s="137"/>
      <c r="CL5" s="137"/>
      <c r="CM5" s="137"/>
      <c r="CN5" s="137"/>
      <c r="CO5" s="137"/>
      <c r="CP5" s="137"/>
      <c r="CQ5" s="137"/>
      <c r="CR5" s="137"/>
      <c r="CS5" s="137"/>
      <c r="CT5" s="137"/>
      <c r="CU5" s="137"/>
      <c r="CV5" s="137"/>
      <c r="CW5" s="137"/>
      <c r="CX5" s="137"/>
      <c r="CY5" s="137"/>
      <c r="CZ5" s="137"/>
      <c r="DA5" s="137"/>
      <c r="DB5" s="137"/>
      <c r="DC5" s="137"/>
      <c r="DD5" s="139" t="s">
        <v>379</v>
      </c>
      <c r="DE5" s="139"/>
      <c r="DF5" s="139"/>
      <c r="DG5" s="139"/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39"/>
      <c r="DT5" s="139"/>
      <c r="DU5" s="139"/>
      <c r="DV5" s="139"/>
      <c r="DW5" s="139"/>
      <c r="DX5" s="139"/>
      <c r="DY5" s="139" t="s">
        <v>330</v>
      </c>
      <c r="DZ5" s="139"/>
      <c r="EA5" s="139"/>
      <c r="EB5" s="139"/>
      <c r="EC5" s="139"/>
      <c r="ED5" s="139"/>
      <c r="EE5" s="139"/>
      <c r="EF5" s="139"/>
      <c r="EG5" s="139"/>
      <c r="EH5" s="139"/>
      <c r="EI5" s="139"/>
      <c r="EJ5" s="139"/>
      <c r="EK5" s="139"/>
      <c r="EL5" s="139"/>
      <c r="EM5" s="139"/>
      <c r="EN5" s="139"/>
      <c r="EO5" s="139"/>
      <c r="EP5" s="139"/>
      <c r="EQ5" s="139"/>
      <c r="ER5" s="139"/>
      <c r="ES5" s="139"/>
      <c r="ET5" s="138" t="s">
        <v>325</v>
      </c>
      <c r="EU5" s="138"/>
      <c r="EV5" s="138"/>
      <c r="EW5" s="138"/>
      <c r="EX5" s="138"/>
      <c r="EY5" s="138"/>
      <c r="EZ5" s="138"/>
      <c r="FA5" s="138"/>
      <c r="FB5" s="138"/>
      <c r="FC5" s="138"/>
      <c r="FD5" s="138"/>
      <c r="FE5" s="138"/>
      <c r="FF5" s="138"/>
      <c r="FG5" s="138"/>
      <c r="FH5" s="138"/>
      <c r="FI5" s="138"/>
      <c r="FJ5" s="138"/>
      <c r="FK5" s="138"/>
      <c r="FL5" s="138"/>
      <c r="FM5" s="138"/>
      <c r="FN5" s="138"/>
      <c r="FO5" s="137" t="s">
        <v>331</v>
      </c>
      <c r="FP5" s="137"/>
      <c r="FQ5" s="137"/>
      <c r="FR5" s="137"/>
      <c r="FS5" s="137"/>
      <c r="FT5" s="137"/>
      <c r="FU5" s="137"/>
      <c r="FV5" s="137"/>
      <c r="FW5" s="137"/>
      <c r="FX5" s="137"/>
      <c r="FY5" s="137"/>
      <c r="FZ5" s="137"/>
      <c r="GA5" s="137"/>
      <c r="GB5" s="137"/>
      <c r="GC5" s="137"/>
      <c r="GD5" s="137"/>
      <c r="GE5" s="137"/>
      <c r="GF5" s="137"/>
      <c r="GG5" s="137"/>
      <c r="GH5" s="137"/>
      <c r="GI5" s="137"/>
      <c r="GJ5" s="163" t="s">
        <v>332</v>
      </c>
      <c r="GK5" s="173"/>
      <c r="GL5" s="173"/>
      <c r="GM5" s="173"/>
      <c r="GN5" s="173"/>
      <c r="GO5" s="173"/>
      <c r="GP5" s="173"/>
      <c r="GQ5" s="173"/>
      <c r="GR5" s="173"/>
      <c r="GS5" s="173"/>
      <c r="GT5" s="173"/>
      <c r="GU5" s="173"/>
      <c r="GV5" s="173"/>
      <c r="GW5" s="173"/>
      <c r="GX5" s="173"/>
      <c r="GY5" s="173"/>
      <c r="GZ5" s="173"/>
      <c r="HA5" s="173"/>
      <c r="HB5" s="173"/>
      <c r="HC5" s="173"/>
      <c r="HD5" s="164"/>
      <c r="HE5" s="120" t="s">
        <v>43</v>
      </c>
      <c r="HF5" s="121"/>
      <c r="HG5" s="121"/>
      <c r="HH5" s="121"/>
      <c r="HI5" s="121"/>
      <c r="HJ5" s="121"/>
      <c r="HK5" s="121"/>
      <c r="HL5" s="121"/>
      <c r="HM5" s="121"/>
      <c r="HN5" s="121"/>
      <c r="HO5" s="121"/>
      <c r="HP5" s="121"/>
      <c r="HQ5" s="121"/>
      <c r="HR5" s="121"/>
      <c r="HS5" s="121"/>
      <c r="HT5" s="121"/>
      <c r="HU5" s="121"/>
      <c r="HV5" s="121"/>
      <c r="HW5" s="121"/>
      <c r="HX5" s="121"/>
      <c r="HY5" s="147"/>
      <c r="HZ5" s="137" t="s">
        <v>327</v>
      </c>
      <c r="IA5" s="137"/>
      <c r="IB5" s="137"/>
      <c r="IC5" s="137"/>
      <c r="ID5" s="137"/>
      <c r="IE5" s="137"/>
      <c r="IF5" s="137"/>
      <c r="IG5" s="137"/>
      <c r="IH5" s="137"/>
      <c r="II5" s="137"/>
      <c r="IJ5" s="137"/>
      <c r="IK5" s="137"/>
      <c r="IL5" s="137"/>
      <c r="IM5" s="137"/>
      <c r="IN5" s="137"/>
      <c r="IO5" s="137"/>
      <c r="IP5" s="137"/>
      <c r="IQ5" s="137"/>
      <c r="IR5" s="137"/>
      <c r="IS5" s="137"/>
      <c r="IT5" s="137"/>
    </row>
    <row r="6" spans="1:254" ht="4.1500000000000004" hidden="1" customHeight="1">
      <c r="A6" s="88"/>
      <c r="B6" s="88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1"/>
      <c r="HL6" s="41"/>
      <c r="HM6" s="4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41"/>
      <c r="HY6" s="41"/>
      <c r="HZ6" s="137"/>
      <c r="IA6" s="137"/>
      <c r="IB6" s="137"/>
      <c r="IC6" s="137"/>
      <c r="ID6" s="137"/>
      <c r="IE6" s="137"/>
      <c r="IF6" s="137"/>
      <c r="IG6" s="137"/>
      <c r="IH6" s="137"/>
      <c r="II6" s="137"/>
      <c r="IJ6" s="137"/>
      <c r="IK6" s="137"/>
      <c r="IL6" s="137"/>
      <c r="IM6" s="137"/>
      <c r="IN6" s="137"/>
      <c r="IO6" s="137"/>
      <c r="IP6" s="137"/>
      <c r="IQ6" s="137"/>
      <c r="IR6" s="137"/>
      <c r="IS6" s="137"/>
      <c r="IT6" s="137"/>
    </row>
    <row r="7" spans="1:254" ht="16.149999999999999" hidden="1" customHeight="1" thickBot="1">
      <c r="A7" s="88"/>
      <c r="B7" s="8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137"/>
      <c r="IA7" s="137"/>
      <c r="IB7" s="137"/>
      <c r="IC7" s="137"/>
      <c r="ID7" s="137"/>
      <c r="IE7" s="137"/>
      <c r="IF7" s="137"/>
      <c r="IG7" s="137"/>
      <c r="IH7" s="137"/>
      <c r="II7" s="137"/>
      <c r="IJ7" s="137"/>
      <c r="IK7" s="137"/>
      <c r="IL7" s="137"/>
      <c r="IM7" s="137"/>
      <c r="IN7" s="137"/>
      <c r="IO7" s="137"/>
      <c r="IP7" s="137"/>
      <c r="IQ7" s="137"/>
      <c r="IR7" s="137"/>
      <c r="IS7" s="137"/>
      <c r="IT7" s="137"/>
    </row>
    <row r="8" spans="1:254" ht="17.45" hidden="1" customHeight="1" thickBot="1">
      <c r="A8" s="88"/>
      <c r="B8" s="8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137"/>
      <c r="IA8" s="137"/>
      <c r="IB8" s="137"/>
      <c r="IC8" s="137"/>
      <c r="ID8" s="137"/>
      <c r="IE8" s="137"/>
      <c r="IF8" s="137"/>
      <c r="IG8" s="137"/>
      <c r="IH8" s="137"/>
      <c r="II8" s="137"/>
      <c r="IJ8" s="137"/>
      <c r="IK8" s="137"/>
      <c r="IL8" s="137"/>
      <c r="IM8" s="137"/>
      <c r="IN8" s="137"/>
      <c r="IO8" s="137"/>
      <c r="IP8" s="137"/>
      <c r="IQ8" s="137"/>
      <c r="IR8" s="137"/>
      <c r="IS8" s="137"/>
      <c r="IT8" s="137"/>
    </row>
    <row r="9" spans="1:254" ht="18" hidden="1" customHeight="1" thickBot="1">
      <c r="A9" s="88"/>
      <c r="B9" s="88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137"/>
      <c r="IA9" s="137"/>
      <c r="IB9" s="137"/>
      <c r="IC9" s="137"/>
      <c r="ID9" s="137"/>
      <c r="IE9" s="137"/>
      <c r="IF9" s="137"/>
      <c r="IG9" s="137"/>
      <c r="IH9" s="137"/>
      <c r="II9" s="137"/>
      <c r="IJ9" s="137"/>
      <c r="IK9" s="137"/>
      <c r="IL9" s="137"/>
      <c r="IM9" s="137"/>
      <c r="IN9" s="137"/>
      <c r="IO9" s="137"/>
      <c r="IP9" s="137"/>
      <c r="IQ9" s="137"/>
      <c r="IR9" s="137"/>
      <c r="IS9" s="137"/>
      <c r="IT9" s="137"/>
    </row>
    <row r="10" spans="1:254" ht="30" hidden="1" customHeight="1" thickBot="1">
      <c r="A10" s="88"/>
      <c r="B10" s="8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137"/>
      <c r="IA10" s="137"/>
      <c r="IB10" s="137"/>
      <c r="IC10" s="137"/>
      <c r="ID10" s="137"/>
      <c r="IE10" s="137"/>
      <c r="IF10" s="137"/>
      <c r="IG10" s="137"/>
      <c r="IH10" s="137"/>
      <c r="II10" s="137"/>
      <c r="IJ10" s="137"/>
      <c r="IK10" s="137"/>
      <c r="IL10" s="137"/>
      <c r="IM10" s="137"/>
      <c r="IN10" s="137"/>
      <c r="IO10" s="137"/>
      <c r="IP10" s="137"/>
      <c r="IQ10" s="137"/>
      <c r="IR10" s="137"/>
      <c r="IS10" s="137"/>
      <c r="IT10" s="137"/>
    </row>
    <row r="11" spans="1:254" ht="15.75">
      <c r="A11" s="88"/>
      <c r="B11" s="88"/>
      <c r="C11" s="139" t="s">
        <v>122</v>
      </c>
      <c r="D11" s="139" t="s">
        <v>2</v>
      </c>
      <c r="E11" s="139" t="s">
        <v>3</v>
      </c>
      <c r="F11" s="139" t="s">
        <v>123</v>
      </c>
      <c r="G11" s="139" t="s">
        <v>6</v>
      </c>
      <c r="H11" s="139" t="s">
        <v>7</v>
      </c>
      <c r="I11" s="139" t="s">
        <v>124</v>
      </c>
      <c r="J11" s="139"/>
      <c r="K11" s="139"/>
      <c r="L11" s="139" t="s">
        <v>163</v>
      </c>
      <c r="M11" s="139"/>
      <c r="N11" s="139"/>
      <c r="O11" s="139" t="s">
        <v>125</v>
      </c>
      <c r="P11" s="139"/>
      <c r="Q11" s="139"/>
      <c r="R11" s="139" t="s">
        <v>126</v>
      </c>
      <c r="S11" s="139"/>
      <c r="T11" s="139"/>
      <c r="U11" s="139" t="s">
        <v>127</v>
      </c>
      <c r="V11" s="139"/>
      <c r="W11" s="139"/>
      <c r="X11" s="139" t="s">
        <v>128</v>
      </c>
      <c r="Y11" s="139"/>
      <c r="Z11" s="139"/>
      <c r="AA11" s="139" t="s">
        <v>129</v>
      </c>
      <c r="AB11" s="139"/>
      <c r="AC11" s="139"/>
      <c r="AD11" s="139" t="s">
        <v>1244</v>
      </c>
      <c r="AE11" s="139"/>
      <c r="AF11" s="139"/>
      <c r="AG11" s="139" t="s">
        <v>164</v>
      </c>
      <c r="AH11" s="139"/>
      <c r="AI11" s="139"/>
      <c r="AJ11" s="137" t="s">
        <v>130</v>
      </c>
      <c r="AK11" s="137"/>
      <c r="AL11" s="137"/>
      <c r="AM11" s="137" t="s">
        <v>1253</v>
      </c>
      <c r="AN11" s="137"/>
      <c r="AO11" s="137"/>
      <c r="AP11" s="139" t="s">
        <v>131</v>
      </c>
      <c r="AQ11" s="139"/>
      <c r="AR11" s="139"/>
      <c r="AS11" s="139" t="s">
        <v>132</v>
      </c>
      <c r="AT11" s="139"/>
      <c r="AU11" s="139"/>
      <c r="AV11" s="137" t="s">
        <v>133</v>
      </c>
      <c r="AW11" s="137"/>
      <c r="AX11" s="137"/>
      <c r="AY11" s="139" t="s">
        <v>134</v>
      </c>
      <c r="AZ11" s="139"/>
      <c r="BA11" s="139"/>
      <c r="BB11" s="139" t="s">
        <v>135</v>
      </c>
      <c r="BC11" s="139"/>
      <c r="BD11" s="139"/>
      <c r="BE11" s="139" t="s">
        <v>136</v>
      </c>
      <c r="BF11" s="139"/>
      <c r="BG11" s="139"/>
      <c r="BH11" s="139" t="s">
        <v>137</v>
      </c>
      <c r="BI11" s="139"/>
      <c r="BJ11" s="139"/>
      <c r="BK11" s="139" t="s">
        <v>1259</v>
      </c>
      <c r="BL11" s="139"/>
      <c r="BM11" s="139"/>
      <c r="BN11" s="137" t="s">
        <v>138</v>
      </c>
      <c r="BO11" s="137"/>
      <c r="BP11" s="137"/>
      <c r="BQ11" s="137" t="s">
        <v>139</v>
      </c>
      <c r="BR11" s="137"/>
      <c r="BS11" s="137"/>
      <c r="BT11" s="137" t="s">
        <v>140</v>
      </c>
      <c r="BU11" s="137"/>
      <c r="BV11" s="137"/>
      <c r="BW11" s="137" t="s">
        <v>141</v>
      </c>
      <c r="BX11" s="137"/>
      <c r="BY11" s="137"/>
      <c r="BZ11" s="137" t="s">
        <v>142</v>
      </c>
      <c r="CA11" s="137"/>
      <c r="CB11" s="137"/>
      <c r="CC11" s="137" t="s">
        <v>143</v>
      </c>
      <c r="CD11" s="137"/>
      <c r="CE11" s="137"/>
      <c r="CF11" s="137" t="s">
        <v>144</v>
      </c>
      <c r="CG11" s="137"/>
      <c r="CH11" s="137"/>
      <c r="CI11" s="137" t="s">
        <v>145</v>
      </c>
      <c r="CJ11" s="137"/>
      <c r="CK11" s="137"/>
      <c r="CL11" s="137" t="s">
        <v>146</v>
      </c>
      <c r="CM11" s="137"/>
      <c r="CN11" s="137"/>
      <c r="CO11" s="137" t="s">
        <v>165</v>
      </c>
      <c r="CP11" s="137"/>
      <c r="CQ11" s="137"/>
      <c r="CR11" s="137" t="s">
        <v>147</v>
      </c>
      <c r="CS11" s="137"/>
      <c r="CT11" s="137"/>
      <c r="CU11" s="137" t="s">
        <v>148</v>
      </c>
      <c r="CV11" s="137"/>
      <c r="CW11" s="137"/>
      <c r="CX11" s="137" t="s">
        <v>149</v>
      </c>
      <c r="CY11" s="137"/>
      <c r="CZ11" s="137"/>
      <c r="DA11" s="137" t="s">
        <v>150</v>
      </c>
      <c r="DB11" s="137"/>
      <c r="DC11" s="137"/>
      <c r="DD11" s="137" t="s">
        <v>416</v>
      </c>
      <c r="DE11" s="137"/>
      <c r="DF11" s="137"/>
      <c r="DG11" s="137" t="s">
        <v>417</v>
      </c>
      <c r="DH11" s="137"/>
      <c r="DI11" s="137"/>
      <c r="DJ11" s="137" t="s">
        <v>418</v>
      </c>
      <c r="DK11" s="137"/>
      <c r="DL11" s="137"/>
      <c r="DM11" s="137" t="s">
        <v>419</v>
      </c>
      <c r="DN11" s="137"/>
      <c r="DO11" s="137"/>
      <c r="DP11" s="137" t="s">
        <v>420</v>
      </c>
      <c r="DQ11" s="137"/>
      <c r="DR11" s="137"/>
      <c r="DS11" s="137" t="s">
        <v>421</v>
      </c>
      <c r="DT11" s="137"/>
      <c r="DU11" s="137"/>
      <c r="DV11" s="137" t="s">
        <v>422</v>
      </c>
      <c r="DW11" s="137"/>
      <c r="DX11" s="137"/>
      <c r="DY11" s="137" t="s">
        <v>151</v>
      </c>
      <c r="DZ11" s="137"/>
      <c r="EA11" s="137"/>
      <c r="EB11" s="137" t="s">
        <v>152</v>
      </c>
      <c r="EC11" s="137"/>
      <c r="ED11" s="137"/>
      <c r="EE11" s="137" t="s">
        <v>153</v>
      </c>
      <c r="EF11" s="137"/>
      <c r="EG11" s="137"/>
      <c r="EH11" s="137" t="s">
        <v>166</v>
      </c>
      <c r="EI11" s="137"/>
      <c r="EJ11" s="137"/>
      <c r="EK11" s="137" t="s">
        <v>154</v>
      </c>
      <c r="EL11" s="137"/>
      <c r="EM11" s="137"/>
      <c r="EN11" s="137" t="s">
        <v>155</v>
      </c>
      <c r="EO11" s="137"/>
      <c r="EP11" s="137"/>
      <c r="EQ11" s="137" t="s">
        <v>156</v>
      </c>
      <c r="ER11" s="137"/>
      <c r="ES11" s="137"/>
      <c r="ET11" s="137" t="s">
        <v>157</v>
      </c>
      <c r="EU11" s="137"/>
      <c r="EV11" s="137"/>
      <c r="EW11" s="137" t="s">
        <v>158</v>
      </c>
      <c r="EX11" s="137"/>
      <c r="EY11" s="137"/>
      <c r="EZ11" s="137" t="s">
        <v>159</v>
      </c>
      <c r="FA11" s="137"/>
      <c r="FB11" s="137"/>
      <c r="FC11" s="137" t="s">
        <v>160</v>
      </c>
      <c r="FD11" s="137"/>
      <c r="FE11" s="137"/>
      <c r="FF11" s="137" t="s">
        <v>161</v>
      </c>
      <c r="FG11" s="137"/>
      <c r="FH11" s="137"/>
      <c r="FI11" s="137" t="s">
        <v>162</v>
      </c>
      <c r="FJ11" s="137"/>
      <c r="FK11" s="137"/>
      <c r="FL11" s="137" t="s">
        <v>167</v>
      </c>
      <c r="FM11" s="137"/>
      <c r="FN11" s="137"/>
      <c r="FO11" s="137" t="s">
        <v>168</v>
      </c>
      <c r="FP11" s="137"/>
      <c r="FQ11" s="137"/>
      <c r="FR11" s="137" t="s">
        <v>423</v>
      </c>
      <c r="FS11" s="137"/>
      <c r="FT11" s="137"/>
      <c r="FU11" s="137" t="s">
        <v>424</v>
      </c>
      <c r="FV11" s="137"/>
      <c r="FW11" s="137"/>
      <c r="FX11" s="137" t="s">
        <v>425</v>
      </c>
      <c r="FY11" s="137"/>
      <c r="FZ11" s="137"/>
      <c r="GA11" s="137" t="s">
        <v>426</v>
      </c>
      <c r="GB11" s="137"/>
      <c r="GC11" s="137"/>
      <c r="GD11" s="137" t="s">
        <v>427</v>
      </c>
      <c r="GE11" s="137"/>
      <c r="GF11" s="137"/>
      <c r="GG11" s="137" t="s">
        <v>428</v>
      </c>
      <c r="GH11" s="137"/>
      <c r="GI11" s="137"/>
      <c r="GJ11" s="137" t="s">
        <v>1337</v>
      </c>
      <c r="GK11" s="137"/>
      <c r="GL11" s="137"/>
      <c r="GM11" s="137" t="s">
        <v>1338</v>
      </c>
      <c r="GN11" s="137"/>
      <c r="GO11" s="137"/>
      <c r="GP11" s="137" t="s">
        <v>1340</v>
      </c>
      <c r="GQ11" s="137"/>
      <c r="GR11" s="137"/>
      <c r="GS11" s="137" t="s">
        <v>1344</v>
      </c>
      <c r="GT11" s="137"/>
      <c r="GU11" s="137"/>
      <c r="GV11" s="137" t="s">
        <v>1350</v>
      </c>
      <c r="GW11" s="137"/>
      <c r="GX11" s="137"/>
      <c r="GY11" s="137" t="s">
        <v>1351</v>
      </c>
      <c r="GZ11" s="137"/>
      <c r="HA11" s="137"/>
      <c r="HB11" s="137" t="s">
        <v>1355</v>
      </c>
      <c r="HC11" s="137"/>
      <c r="HD11" s="137"/>
      <c r="HE11" s="137" t="s">
        <v>1356</v>
      </c>
      <c r="HF11" s="137"/>
      <c r="HG11" s="137"/>
      <c r="HH11" s="137" t="s">
        <v>1358</v>
      </c>
      <c r="HI11" s="137"/>
      <c r="HJ11" s="137"/>
      <c r="HK11" s="137" t="s">
        <v>1362</v>
      </c>
      <c r="HL11" s="137"/>
      <c r="HM11" s="137"/>
      <c r="HN11" s="137" t="s">
        <v>1364</v>
      </c>
      <c r="HO11" s="137"/>
      <c r="HP11" s="137"/>
      <c r="HQ11" s="137" t="s">
        <v>1367</v>
      </c>
      <c r="HR11" s="137"/>
      <c r="HS11" s="137"/>
      <c r="HT11" s="137" t="s">
        <v>1372</v>
      </c>
      <c r="HU11" s="137"/>
      <c r="HV11" s="137"/>
      <c r="HW11" s="137" t="s">
        <v>1373</v>
      </c>
      <c r="HX11" s="137"/>
      <c r="HY11" s="137"/>
      <c r="HZ11" s="137" t="s">
        <v>429</v>
      </c>
      <c r="IA11" s="137"/>
      <c r="IB11" s="137"/>
      <c r="IC11" s="137" t="s">
        <v>430</v>
      </c>
      <c r="ID11" s="137"/>
      <c r="IE11" s="137"/>
      <c r="IF11" s="137" t="s">
        <v>431</v>
      </c>
      <c r="IG11" s="137"/>
      <c r="IH11" s="137"/>
      <c r="II11" s="137" t="s">
        <v>432</v>
      </c>
      <c r="IJ11" s="137"/>
      <c r="IK11" s="137"/>
      <c r="IL11" s="137" t="s">
        <v>433</v>
      </c>
      <c r="IM11" s="137"/>
      <c r="IN11" s="137"/>
      <c r="IO11" s="137" t="s">
        <v>434</v>
      </c>
      <c r="IP11" s="137"/>
      <c r="IQ11" s="137"/>
      <c r="IR11" s="137" t="s">
        <v>435</v>
      </c>
      <c r="IS11" s="137"/>
      <c r="IT11" s="137"/>
    </row>
    <row r="12" spans="1:254" ht="91.5" customHeight="1">
      <c r="A12" s="88"/>
      <c r="B12" s="88"/>
      <c r="C12" s="87" t="s">
        <v>1229</v>
      </c>
      <c r="D12" s="87"/>
      <c r="E12" s="87"/>
      <c r="F12" s="85" t="s">
        <v>1232</v>
      </c>
      <c r="G12" s="85"/>
      <c r="H12" s="85"/>
      <c r="I12" s="85" t="s">
        <v>1233</v>
      </c>
      <c r="J12" s="85"/>
      <c r="K12" s="85"/>
      <c r="L12" s="85" t="s">
        <v>1237</v>
      </c>
      <c r="M12" s="85"/>
      <c r="N12" s="85"/>
      <c r="O12" s="85" t="s">
        <v>1238</v>
      </c>
      <c r="P12" s="85"/>
      <c r="Q12" s="85"/>
      <c r="R12" s="85" t="s">
        <v>1239</v>
      </c>
      <c r="S12" s="85"/>
      <c r="T12" s="85"/>
      <c r="U12" s="85" t="s">
        <v>614</v>
      </c>
      <c r="V12" s="85"/>
      <c r="W12" s="85"/>
      <c r="X12" s="85" t="s">
        <v>1390</v>
      </c>
      <c r="Y12" s="85"/>
      <c r="Z12" s="85"/>
      <c r="AA12" s="87" t="s">
        <v>617</v>
      </c>
      <c r="AB12" s="87"/>
      <c r="AC12" s="87"/>
      <c r="AD12" s="87" t="s">
        <v>1245</v>
      </c>
      <c r="AE12" s="87"/>
      <c r="AF12" s="87"/>
      <c r="AG12" s="85" t="s">
        <v>1246</v>
      </c>
      <c r="AH12" s="85"/>
      <c r="AI12" s="85"/>
      <c r="AJ12" s="85" t="s">
        <v>1250</v>
      </c>
      <c r="AK12" s="85"/>
      <c r="AL12" s="85"/>
      <c r="AM12" s="87" t="s">
        <v>1252</v>
      </c>
      <c r="AN12" s="87"/>
      <c r="AO12" s="87"/>
      <c r="AP12" s="85" t="s">
        <v>624</v>
      </c>
      <c r="AQ12" s="85"/>
      <c r="AR12" s="85"/>
      <c r="AS12" s="87" t="s">
        <v>1254</v>
      </c>
      <c r="AT12" s="87"/>
      <c r="AU12" s="87"/>
      <c r="AV12" s="85" t="s">
        <v>1255</v>
      </c>
      <c r="AW12" s="85"/>
      <c r="AX12" s="85"/>
      <c r="AY12" s="85" t="s">
        <v>630</v>
      </c>
      <c r="AZ12" s="85"/>
      <c r="BA12" s="85"/>
      <c r="BB12" s="85" t="s">
        <v>1256</v>
      </c>
      <c r="BC12" s="85"/>
      <c r="BD12" s="85"/>
      <c r="BE12" s="85" t="s">
        <v>1257</v>
      </c>
      <c r="BF12" s="85"/>
      <c r="BG12" s="85"/>
      <c r="BH12" s="85" t="s">
        <v>1258</v>
      </c>
      <c r="BI12" s="85"/>
      <c r="BJ12" s="85"/>
      <c r="BK12" s="85" t="s">
        <v>1264</v>
      </c>
      <c r="BL12" s="85"/>
      <c r="BM12" s="85"/>
      <c r="BN12" s="85" t="s">
        <v>1260</v>
      </c>
      <c r="BO12" s="85"/>
      <c r="BP12" s="85"/>
      <c r="BQ12" s="85" t="s">
        <v>1261</v>
      </c>
      <c r="BR12" s="85"/>
      <c r="BS12" s="85"/>
      <c r="BT12" s="85" t="s">
        <v>645</v>
      </c>
      <c r="BU12" s="85"/>
      <c r="BV12" s="85"/>
      <c r="BW12" s="85" t="s">
        <v>1269</v>
      </c>
      <c r="BX12" s="85"/>
      <c r="BY12" s="85"/>
      <c r="BZ12" s="85" t="s">
        <v>648</v>
      </c>
      <c r="CA12" s="85"/>
      <c r="CB12" s="85"/>
      <c r="CC12" s="85" t="s">
        <v>651</v>
      </c>
      <c r="CD12" s="85"/>
      <c r="CE12" s="85"/>
      <c r="CF12" s="85" t="s">
        <v>1272</v>
      </c>
      <c r="CG12" s="85"/>
      <c r="CH12" s="85"/>
      <c r="CI12" s="85" t="s">
        <v>1276</v>
      </c>
      <c r="CJ12" s="85"/>
      <c r="CK12" s="85"/>
      <c r="CL12" s="85" t="s">
        <v>1277</v>
      </c>
      <c r="CM12" s="85"/>
      <c r="CN12" s="85"/>
      <c r="CO12" s="85" t="s">
        <v>1278</v>
      </c>
      <c r="CP12" s="85"/>
      <c r="CQ12" s="85"/>
      <c r="CR12" s="85" t="s">
        <v>1279</v>
      </c>
      <c r="CS12" s="85"/>
      <c r="CT12" s="85"/>
      <c r="CU12" s="85" t="s">
        <v>1280</v>
      </c>
      <c r="CV12" s="85"/>
      <c r="CW12" s="85"/>
      <c r="CX12" s="85" t="s">
        <v>1281</v>
      </c>
      <c r="CY12" s="85"/>
      <c r="CZ12" s="85"/>
      <c r="DA12" s="85" t="s">
        <v>661</v>
      </c>
      <c r="DB12" s="85"/>
      <c r="DC12" s="85"/>
      <c r="DD12" s="85" t="s">
        <v>1286</v>
      </c>
      <c r="DE12" s="85"/>
      <c r="DF12" s="85"/>
      <c r="DG12" s="85" t="s">
        <v>1287</v>
      </c>
      <c r="DH12" s="85"/>
      <c r="DI12" s="85"/>
      <c r="DJ12" s="85" t="s">
        <v>1291</v>
      </c>
      <c r="DK12" s="85"/>
      <c r="DL12" s="85"/>
      <c r="DM12" s="85" t="s">
        <v>674</v>
      </c>
      <c r="DN12" s="85"/>
      <c r="DO12" s="85"/>
      <c r="DP12" s="85" t="s">
        <v>677</v>
      </c>
      <c r="DQ12" s="85"/>
      <c r="DR12" s="85"/>
      <c r="DS12" s="85" t="s">
        <v>1293</v>
      </c>
      <c r="DT12" s="85"/>
      <c r="DU12" s="85"/>
      <c r="DV12" s="85" t="s">
        <v>651</v>
      </c>
      <c r="DW12" s="85"/>
      <c r="DX12" s="85"/>
      <c r="DY12" s="85" t="s">
        <v>1298</v>
      </c>
      <c r="DZ12" s="85"/>
      <c r="EA12" s="85"/>
      <c r="EB12" s="85" t="s">
        <v>1299</v>
      </c>
      <c r="EC12" s="85"/>
      <c r="ED12" s="85"/>
      <c r="EE12" s="85" t="s">
        <v>686</v>
      </c>
      <c r="EF12" s="85"/>
      <c r="EG12" s="85"/>
      <c r="EH12" s="85" t="s">
        <v>1302</v>
      </c>
      <c r="EI12" s="85"/>
      <c r="EJ12" s="85"/>
      <c r="EK12" s="85" t="s">
        <v>690</v>
      </c>
      <c r="EL12" s="85"/>
      <c r="EM12" s="85"/>
      <c r="EN12" s="85" t="s">
        <v>691</v>
      </c>
      <c r="EO12" s="85"/>
      <c r="EP12" s="85"/>
      <c r="EQ12" s="85" t="s">
        <v>1305</v>
      </c>
      <c r="ER12" s="85"/>
      <c r="ES12" s="85"/>
      <c r="ET12" s="85" t="s">
        <v>1306</v>
      </c>
      <c r="EU12" s="85"/>
      <c r="EV12" s="85"/>
      <c r="EW12" s="85" t="s">
        <v>1307</v>
      </c>
      <c r="EX12" s="85"/>
      <c r="EY12" s="85"/>
      <c r="EZ12" s="85" t="s">
        <v>1308</v>
      </c>
      <c r="FA12" s="85"/>
      <c r="FB12" s="85"/>
      <c r="FC12" s="85" t="s">
        <v>1310</v>
      </c>
      <c r="FD12" s="85"/>
      <c r="FE12" s="85"/>
      <c r="FF12" s="85" t="s">
        <v>1317</v>
      </c>
      <c r="FG12" s="85"/>
      <c r="FH12" s="85"/>
      <c r="FI12" s="85" t="s">
        <v>1314</v>
      </c>
      <c r="FJ12" s="85"/>
      <c r="FK12" s="85"/>
      <c r="FL12" s="85" t="s">
        <v>1315</v>
      </c>
      <c r="FM12" s="85"/>
      <c r="FN12" s="85"/>
      <c r="FO12" s="139" t="s">
        <v>709</v>
      </c>
      <c r="FP12" s="139"/>
      <c r="FQ12" s="139"/>
      <c r="FR12" s="85" t="s">
        <v>1322</v>
      </c>
      <c r="FS12" s="85"/>
      <c r="FT12" s="85"/>
      <c r="FU12" s="85" t="s">
        <v>1324</v>
      </c>
      <c r="FV12" s="85"/>
      <c r="FW12" s="85"/>
      <c r="FX12" s="85" t="s">
        <v>714</v>
      </c>
      <c r="FY12" s="85"/>
      <c r="FZ12" s="85"/>
      <c r="GA12" s="85" t="s">
        <v>1326</v>
      </c>
      <c r="GB12" s="85"/>
      <c r="GC12" s="85"/>
      <c r="GD12" s="85" t="s">
        <v>1328</v>
      </c>
      <c r="GE12" s="85"/>
      <c r="GF12" s="85"/>
      <c r="GG12" s="85" t="s">
        <v>1332</v>
      </c>
      <c r="GH12" s="85"/>
      <c r="GI12" s="85"/>
      <c r="GJ12" s="87" t="s">
        <v>1333</v>
      </c>
      <c r="GK12" s="87"/>
      <c r="GL12" s="87"/>
      <c r="GM12" s="85" t="s">
        <v>722</v>
      </c>
      <c r="GN12" s="85"/>
      <c r="GO12" s="85"/>
      <c r="GP12" s="85" t="s">
        <v>1339</v>
      </c>
      <c r="GQ12" s="85"/>
      <c r="GR12" s="85"/>
      <c r="GS12" s="85" t="s">
        <v>1345</v>
      </c>
      <c r="GT12" s="85"/>
      <c r="GU12" s="85"/>
      <c r="GV12" s="85" t="s">
        <v>1346</v>
      </c>
      <c r="GW12" s="85"/>
      <c r="GX12" s="85"/>
      <c r="GY12" s="85" t="s">
        <v>727</v>
      </c>
      <c r="GZ12" s="85"/>
      <c r="HA12" s="85"/>
      <c r="HB12" s="85" t="s">
        <v>728</v>
      </c>
      <c r="HC12" s="85"/>
      <c r="HD12" s="85"/>
      <c r="HE12" s="85" t="s">
        <v>731</v>
      </c>
      <c r="HF12" s="85"/>
      <c r="HG12" s="85"/>
      <c r="HH12" s="85" t="s">
        <v>1357</v>
      </c>
      <c r="HI12" s="85"/>
      <c r="HJ12" s="85"/>
      <c r="HK12" s="85" t="s">
        <v>1363</v>
      </c>
      <c r="HL12" s="85"/>
      <c r="HM12" s="85"/>
      <c r="HN12" s="85" t="s">
        <v>1365</v>
      </c>
      <c r="HO12" s="85"/>
      <c r="HP12" s="85"/>
      <c r="HQ12" s="85" t="s">
        <v>1368</v>
      </c>
      <c r="HR12" s="85"/>
      <c r="HS12" s="85"/>
      <c r="HT12" s="85" t="s">
        <v>740</v>
      </c>
      <c r="HU12" s="85"/>
      <c r="HV12" s="85"/>
      <c r="HW12" s="85" t="s">
        <v>602</v>
      </c>
      <c r="HX12" s="85"/>
      <c r="HY12" s="85"/>
      <c r="HZ12" s="85" t="s">
        <v>1374</v>
      </c>
      <c r="IA12" s="85"/>
      <c r="IB12" s="85"/>
      <c r="IC12" s="85" t="s">
        <v>1377</v>
      </c>
      <c r="ID12" s="85"/>
      <c r="IE12" s="85"/>
      <c r="IF12" s="85" t="s">
        <v>746</v>
      </c>
      <c r="IG12" s="85"/>
      <c r="IH12" s="85"/>
      <c r="II12" s="85" t="s">
        <v>1381</v>
      </c>
      <c r="IJ12" s="85"/>
      <c r="IK12" s="85"/>
      <c r="IL12" s="85" t="s">
        <v>1382</v>
      </c>
      <c r="IM12" s="85"/>
      <c r="IN12" s="85"/>
      <c r="IO12" s="85" t="s">
        <v>1386</v>
      </c>
      <c r="IP12" s="85"/>
      <c r="IQ12" s="85"/>
      <c r="IR12" s="85" t="s">
        <v>750</v>
      </c>
      <c r="IS12" s="85"/>
      <c r="IT12" s="85"/>
    </row>
    <row r="13" spans="1:254" ht="131.25" customHeight="1">
      <c r="A13" s="88"/>
      <c r="B13" s="88"/>
      <c r="C13" s="29" t="s">
        <v>796</v>
      </c>
      <c r="D13" s="29" t="s">
        <v>1230</v>
      </c>
      <c r="E13" s="29" t="s">
        <v>1231</v>
      </c>
      <c r="F13" s="29" t="s">
        <v>607</v>
      </c>
      <c r="G13" s="29" t="s">
        <v>608</v>
      </c>
      <c r="H13" s="29" t="s">
        <v>609</v>
      </c>
      <c r="I13" s="29" t="s">
        <v>1234</v>
      </c>
      <c r="J13" s="29" t="s">
        <v>1235</v>
      </c>
      <c r="K13" s="29" t="s">
        <v>1236</v>
      </c>
      <c r="L13" s="29" t="s">
        <v>250</v>
      </c>
      <c r="M13" s="29" t="s">
        <v>610</v>
      </c>
      <c r="N13" s="29" t="s">
        <v>611</v>
      </c>
      <c r="O13" s="29" t="s">
        <v>517</v>
      </c>
      <c r="P13" s="29" t="s">
        <v>612</v>
      </c>
      <c r="Q13" s="29" t="s">
        <v>613</v>
      </c>
      <c r="R13" s="29" t="s">
        <v>193</v>
      </c>
      <c r="S13" s="29" t="s">
        <v>316</v>
      </c>
      <c r="T13" s="29" t="s">
        <v>248</v>
      </c>
      <c r="U13" s="29" t="s">
        <v>614</v>
      </c>
      <c r="V13" s="29" t="s">
        <v>615</v>
      </c>
      <c r="W13" s="29" t="s">
        <v>1240</v>
      </c>
      <c r="X13" s="60" t="s">
        <v>216</v>
      </c>
      <c r="Y13" s="60" t="s">
        <v>616</v>
      </c>
      <c r="Z13" s="60" t="s">
        <v>476</v>
      </c>
      <c r="AA13" s="60" t="s">
        <v>1241</v>
      </c>
      <c r="AB13" s="60" t="s">
        <v>1242</v>
      </c>
      <c r="AC13" s="60" t="s">
        <v>1243</v>
      </c>
      <c r="AD13" s="60" t="s">
        <v>235</v>
      </c>
      <c r="AE13" s="60" t="s">
        <v>530</v>
      </c>
      <c r="AF13" s="60" t="s">
        <v>204</v>
      </c>
      <c r="AG13" s="60" t="s">
        <v>1247</v>
      </c>
      <c r="AH13" s="60" t="s">
        <v>1248</v>
      </c>
      <c r="AI13" s="60" t="s">
        <v>1249</v>
      </c>
      <c r="AJ13" s="60" t="s">
        <v>622</v>
      </c>
      <c r="AK13" s="60" t="s">
        <v>1251</v>
      </c>
      <c r="AL13" s="60" t="s">
        <v>623</v>
      </c>
      <c r="AM13" s="60" t="s">
        <v>619</v>
      </c>
      <c r="AN13" s="60" t="s">
        <v>620</v>
      </c>
      <c r="AO13" s="60" t="s">
        <v>621</v>
      </c>
      <c r="AP13" s="60" t="s">
        <v>624</v>
      </c>
      <c r="AQ13" s="60" t="s">
        <v>625</v>
      </c>
      <c r="AR13" s="60" t="s">
        <v>626</v>
      </c>
      <c r="AS13" s="60" t="s">
        <v>225</v>
      </c>
      <c r="AT13" s="60" t="s">
        <v>466</v>
      </c>
      <c r="AU13" s="60" t="s">
        <v>227</v>
      </c>
      <c r="AV13" s="60" t="s">
        <v>627</v>
      </c>
      <c r="AW13" s="60" t="s">
        <v>628</v>
      </c>
      <c r="AX13" s="60" t="s">
        <v>629</v>
      </c>
      <c r="AY13" s="60" t="s">
        <v>631</v>
      </c>
      <c r="AZ13" s="60" t="s">
        <v>632</v>
      </c>
      <c r="BA13" s="60" t="s">
        <v>633</v>
      </c>
      <c r="BB13" s="60" t="s">
        <v>634</v>
      </c>
      <c r="BC13" s="60" t="s">
        <v>635</v>
      </c>
      <c r="BD13" s="60" t="s">
        <v>636</v>
      </c>
      <c r="BE13" s="60" t="s">
        <v>1404</v>
      </c>
      <c r="BF13" s="60" t="s">
        <v>637</v>
      </c>
      <c r="BG13" s="60" t="s">
        <v>638</v>
      </c>
      <c r="BH13" s="60" t="s">
        <v>639</v>
      </c>
      <c r="BI13" s="60" t="s">
        <v>640</v>
      </c>
      <c r="BJ13" s="60" t="s">
        <v>641</v>
      </c>
      <c r="BK13" s="60" t="s">
        <v>1265</v>
      </c>
      <c r="BL13" s="60" t="s">
        <v>1266</v>
      </c>
      <c r="BM13" s="60" t="s">
        <v>1267</v>
      </c>
      <c r="BN13" s="60" t="s">
        <v>642</v>
      </c>
      <c r="BO13" s="60" t="s">
        <v>643</v>
      </c>
      <c r="BP13" s="60" t="s">
        <v>644</v>
      </c>
      <c r="BQ13" s="29" t="s">
        <v>1261</v>
      </c>
      <c r="BR13" s="29" t="s">
        <v>1262</v>
      </c>
      <c r="BS13" s="29" t="s">
        <v>1263</v>
      </c>
      <c r="BT13" s="60" t="s">
        <v>646</v>
      </c>
      <c r="BU13" s="60" t="s">
        <v>1268</v>
      </c>
      <c r="BV13" s="60" t="s">
        <v>647</v>
      </c>
      <c r="BW13" s="60" t="s">
        <v>556</v>
      </c>
      <c r="BX13" s="60" t="s">
        <v>1270</v>
      </c>
      <c r="BY13" s="60" t="s">
        <v>558</v>
      </c>
      <c r="BZ13" s="60" t="s">
        <v>649</v>
      </c>
      <c r="CA13" s="60" t="s">
        <v>650</v>
      </c>
      <c r="CB13" s="60" t="s">
        <v>1271</v>
      </c>
      <c r="CC13" s="60" t="s">
        <v>651</v>
      </c>
      <c r="CD13" s="60" t="s">
        <v>652</v>
      </c>
      <c r="CE13" s="60" t="s">
        <v>653</v>
      </c>
      <c r="CF13" s="29" t="s">
        <v>1273</v>
      </c>
      <c r="CG13" s="29" t="s">
        <v>1274</v>
      </c>
      <c r="CH13" s="29" t="s">
        <v>1275</v>
      </c>
      <c r="CI13" s="60" t="s">
        <v>200</v>
      </c>
      <c r="CJ13" s="60" t="s">
        <v>654</v>
      </c>
      <c r="CK13" s="60" t="s">
        <v>655</v>
      </c>
      <c r="CL13" s="60" t="s">
        <v>1405</v>
      </c>
      <c r="CM13" s="60" t="s">
        <v>666</v>
      </c>
      <c r="CN13" s="60" t="s">
        <v>667</v>
      </c>
      <c r="CO13" s="60" t="s">
        <v>485</v>
      </c>
      <c r="CP13" s="60" t="s">
        <v>656</v>
      </c>
      <c r="CQ13" s="60" t="s">
        <v>657</v>
      </c>
      <c r="CR13" s="60" t="s">
        <v>658</v>
      </c>
      <c r="CS13" s="60" t="s">
        <v>659</v>
      </c>
      <c r="CT13" s="60" t="s">
        <v>660</v>
      </c>
      <c r="CU13" s="60" t="s">
        <v>618</v>
      </c>
      <c r="CV13" s="60" t="s">
        <v>662</v>
      </c>
      <c r="CW13" s="60" t="s">
        <v>663</v>
      </c>
      <c r="CX13" s="60" t="s">
        <v>664</v>
      </c>
      <c r="CY13" s="60" t="s">
        <v>665</v>
      </c>
      <c r="CZ13" s="60" t="s">
        <v>1282</v>
      </c>
      <c r="DA13" s="29" t="s">
        <v>1283</v>
      </c>
      <c r="DB13" s="29" t="s">
        <v>1284</v>
      </c>
      <c r="DC13" s="29" t="s">
        <v>1285</v>
      </c>
      <c r="DD13" s="60" t="s">
        <v>668</v>
      </c>
      <c r="DE13" s="60" t="s">
        <v>669</v>
      </c>
      <c r="DF13" s="60" t="s">
        <v>670</v>
      </c>
      <c r="DG13" s="60" t="s">
        <v>1288</v>
      </c>
      <c r="DH13" s="60" t="s">
        <v>1289</v>
      </c>
      <c r="DI13" s="60" t="s">
        <v>1290</v>
      </c>
      <c r="DJ13" s="60" t="s">
        <v>671</v>
      </c>
      <c r="DK13" s="60" t="s">
        <v>672</v>
      </c>
      <c r="DL13" s="60" t="s">
        <v>673</v>
      </c>
      <c r="DM13" s="60" t="s">
        <v>674</v>
      </c>
      <c r="DN13" s="60" t="s">
        <v>675</v>
      </c>
      <c r="DO13" s="60" t="s">
        <v>676</v>
      </c>
      <c r="DP13" s="60" t="s">
        <v>677</v>
      </c>
      <c r="DQ13" s="60" t="s">
        <v>678</v>
      </c>
      <c r="DR13" s="60" t="s">
        <v>1292</v>
      </c>
      <c r="DS13" s="60" t="s">
        <v>1294</v>
      </c>
      <c r="DT13" s="60" t="s">
        <v>1295</v>
      </c>
      <c r="DU13" s="60" t="s">
        <v>1296</v>
      </c>
      <c r="DV13" s="60" t="s">
        <v>651</v>
      </c>
      <c r="DW13" s="60" t="s">
        <v>1297</v>
      </c>
      <c r="DX13" s="60" t="s">
        <v>679</v>
      </c>
      <c r="DY13" s="60" t="s">
        <v>680</v>
      </c>
      <c r="DZ13" s="60" t="s">
        <v>681</v>
      </c>
      <c r="EA13" s="60" t="s">
        <v>682</v>
      </c>
      <c r="EB13" s="60" t="s">
        <v>683</v>
      </c>
      <c r="EC13" s="60" t="s">
        <v>684</v>
      </c>
      <c r="ED13" s="60" t="s">
        <v>685</v>
      </c>
      <c r="EE13" s="60" t="s">
        <v>1406</v>
      </c>
      <c r="EF13" s="60" t="s">
        <v>1300</v>
      </c>
      <c r="EG13" s="60" t="s">
        <v>1301</v>
      </c>
      <c r="EH13" s="60" t="s">
        <v>687</v>
      </c>
      <c r="EI13" s="60" t="s">
        <v>688</v>
      </c>
      <c r="EJ13" s="60" t="s">
        <v>689</v>
      </c>
      <c r="EK13" s="60" t="s">
        <v>690</v>
      </c>
      <c r="EL13" s="60" t="s">
        <v>1303</v>
      </c>
      <c r="EM13" s="60" t="s">
        <v>1304</v>
      </c>
      <c r="EN13" s="60" t="s">
        <v>692</v>
      </c>
      <c r="EO13" s="60" t="s">
        <v>693</v>
      </c>
      <c r="EP13" s="60" t="s">
        <v>694</v>
      </c>
      <c r="EQ13" s="60" t="s">
        <v>695</v>
      </c>
      <c r="ER13" s="60" t="s">
        <v>696</v>
      </c>
      <c r="ES13" s="60" t="s">
        <v>697</v>
      </c>
      <c r="ET13" s="60" t="s">
        <v>698</v>
      </c>
      <c r="EU13" s="60" t="s">
        <v>699</v>
      </c>
      <c r="EV13" s="60" t="s">
        <v>700</v>
      </c>
      <c r="EW13" s="60" t="s">
        <v>1407</v>
      </c>
      <c r="EX13" s="60" t="s">
        <v>701</v>
      </c>
      <c r="EY13" s="60" t="s">
        <v>702</v>
      </c>
      <c r="EZ13" s="60" t="s">
        <v>703</v>
      </c>
      <c r="FA13" s="60" t="s">
        <v>704</v>
      </c>
      <c r="FB13" s="60" t="s">
        <v>1309</v>
      </c>
      <c r="FC13" s="60" t="s">
        <v>1311</v>
      </c>
      <c r="FD13" s="60" t="s">
        <v>1312</v>
      </c>
      <c r="FE13" s="60" t="s">
        <v>1313</v>
      </c>
      <c r="FF13" s="29" t="s">
        <v>705</v>
      </c>
      <c r="FG13" s="65" t="s">
        <v>1318</v>
      </c>
      <c r="FH13" s="60" t="s">
        <v>706</v>
      </c>
      <c r="FI13" s="60" t="s">
        <v>193</v>
      </c>
      <c r="FJ13" s="60" t="s">
        <v>316</v>
      </c>
      <c r="FK13" s="60" t="s">
        <v>248</v>
      </c>
      <c r="FL13" s="60" t="s">
        <v>707</v>
      </c>
      <c r="FM13" s="60" t="s">
        <v>708</v>
      </c>
      <c r="FN13" s="60" t="s">
        <v>1316</v>
      </c>
      <c r="FO13" s="60" t="s">
        <v>1319</v>
      </c>
      <c r="FP13" s="60" t="s">
        <v>1320</v>
      </c>
      <c r="FQ13" s="60" t="s">
        <v>1321</v>
      </c>
      <c r="FR13" s="60" t="s">
        <v>710</v>
      </c>
      <c r="FS13" s="60" t="s">
        <v>711</v>
      </c>
      <c r="FT13" s="60" t="s">
        <v>1323</v>
      </c>
      <c r="FU13" s="60" t="s">
        <v>712</v>
      </c>
      <c r="FV13" s="60" t="s">
        <v>713</v>
      </c>
      <c r="FW13" s="60" t="s">
        <v>1325</v>
      </c>
      <c r="FX13" s="60" t="s">
        <v>1395</v>
      </c>
      <c r="FY13" s="60" t="s">
        <v>715</v>
      </c>
      <c r="FZ13" s="60" t="s">
        <v>716</v>
      </c>
      <c r="GA13" s="60" t="s">
        <v>717</v>
      </c>
      <c r="GB13" s="60" t="s">
        <v>718</v>
      </c>
      <c r="GC13" s="60" t="s">
        <v>1327</v>
      </c>
      <c r="GD13" s="29" t="s">
        <v>1329</v>
      </c>
      <c r="GE13" s="29" t="s">
        <v>1330</v>
      </c>
      <c r="GF13" s="29" t="s">
        <v>1331</v>
      </c>
      <c r="GG13" s="60" t="s">
        <v>719</v>
      </c>
      <c r="GH13" s="60" t="s">
        <v>720</v>
      </c>
      <c r="GI13" s="60" t="s">
        <v>721</v>
      </c>
      <c r="GJ13" s="60" t="s">
        <v>1334</v>
      </c>
      <c r="GK13" s="60" t="s">
        <v>1335</v>
      </c>
      <c r="GL13" s="60" t="s">
        <v>1336</v>
      </c>
      <c r="GM13" s="60" t="s">
        <v>722</v>
      </c>
      <c r="GN13" s="60" t="s">
        <v>723</v>
      </c>
      <c r="GO13" s="60" t="s">
        <v>724</v>
      </c>
      <c r="GP13" s="60" t="s">
        <v>1341</v>
      </c>
      <c r="GQ13" s="60" t="s">
        <v>1342</v>
      </c>
      <c r="GR13" s="60" t="s">
        <v>1343</v>
      </c>
      <c r="GS13" s="60" t="s">
        <v>1408</v>
      </c>
      <c r="GT13" s="60" t="s">
        <v>725</v>
      </c>
      <c r="GU13" s="60" t="s">
        <v>726</v>
      </c>
      <c r="GV13" s="65" t="s">
        <v>1347</v>
      </c>
      <c r="GW13" s="65" t="s">
        <v>1348</v>
      </c>
      <c r="GX13" s="65" t="s">
        <v>1349</v>
      </c>
      <c r="GY13" s="60" t="s">
        <v>1352</v>
      </c>
      <c r="GZ13" s="60" t="s">
        <v>1353</v>
      </c>
      <c r="HA13" s="60" t="s">
        <v>1354</v>
      </c>
      <c r="HB13" s="60" t="s">
        <v>728</v>
      </c>
      <c r="HC13" s="60" t="s">
        <v>729</v>
      </c>
      <c r="HD13" s="60" t="s">
        <v>730</v>
      </c>
      <c r="HE13" s="60" t="s">
        <v>732</v>
      </c>
      <c r="HF13" s="60" t="s">
        <v>733</v>
      </c>
      <c r="HG13" s="60" t="s">
        <v>734</v>
      </c>
      <c r="HH13" s="65" t="s">
        <v>1359</v>
      </c>
      <c r="HI13" s="65" t="s">
        <v>1360</v>
      </c>
      <c r="HJ13" s="65" t="s">
        <v>1361</v>
      </c>
      <c r="HK13" s="60" t="s">
        <v>735</v>
      </c>
      <c r="HL13" s="60" t="s">
        <v>736</v>
      </c>
      <c r="HM13" s="60" t="s">
        <v>737</v>
      </c>
      <c r="HN13" s="60" t="s">
        <v>738</v>
      </c>
      <c r="HO13" s="60" t="s">
        <v>1366</v>
      </c>
      <c r="HP13" s="60" t="s">
        <v>739</v>
      </c>
      <c r="HQ13" s="60" t="s">
        <v>741</v>
      </c>
      <c r="HR13" s="60" t="s">
        <v>742</v>
      </c>
      <c r="HS13" s="60" t="s">
        <v>743</v>
      </c>
      <c r="HT13" s="29" t="s">
        <v>1369</v>
      </c>
      <c r="HU13" s="29" t="s">
        <v>1370</v>
      </c>
      <c r="HV13" s="29" t="s">
        <v>1371</v>
      </c>
      <c r="HW13" s="60" t="s">
        <v>602</v>
      </c>
      <c r="HX13" s="60" t="s">
        <v>744</v>
      </c>
      <c r="HY13" s="60" t="s">
        <v>745</v>
      </c>
      <c r="HZ13" s="60" t="s">
        <v>1374</v>
      </c>
      <c r="IA13" s="60" t="s">
        <v>1375</v>
      </c>
      <c r="IB13" s="60" t="s">
        <v>1376</v>
      </c>
      <c r="IC13" s="60" t="s">
        <v>1378</v>
      </c>
      <c r="ID13" s="60" t="s">
        <v>1379</v>
      </c>
      <c r="IE13" s="60" t="s">
        <v>1380</v>
      </c>
      <c r="IF13" s="60" t="s">
        <v>746</v>
      </c>
      <c r="IG13" s="60" t="s">
        <v>747</v>
      </c>
      <c r="IH13" s="60" t="s">
        <v>748</v>
      </c>
      <c r="II13" s="65" t="s">
        <v>239</v>
      </c>
      <c r="IJ13" s="65" t="s">
        <v>749</v>
      </c>
      <c r="IK13" s="65" t="s">
        <v>259</v>
      </c>
      <c r="IL13" s="60" t="s">
        <v>1383</v>
      </c>
      <c r="IM13" s="60" t="s">
        <v>1384</v>
      </c>
      <c r="IN13" s="60" t="s">
        <v>1385</v>
      </c>
      <c r="IO13" s="60" t="s">
        <v>1387</v>
      </c>
      <c r="IP13" s="60" t="s">
        <v>1388</v>
      </c>
      <c r="IQ13" s="60" t="s">
        <v>1389</v>
      </c>
      <c r="IR13" s="60" t="s">
        <v>751</v>
      </c>
      <c r="IS13" s="60" t="s">
        <v>752</v>
      </c>
      <c r="IT13" s="60" t="s">
        <v>753</v>
      </c>
    </row>
    <row r="14" spans="1:254" ht="15.75">
      <c r="A14" s="27">
        <v>1</v>
      </c>
      <c r="B14" s="13" t="s">
        <v>1416</v>
      </c>
      <c r="C14" s="5"/>
      <c r="D14" s="5">
        <v>1</v>
      </c>
      <c r="E14" s="5"/>
      <c r="F14" s="13"/>
      <c r="G14" s="13">
        <v>1</v>
      </c>
      <c r="H14" s="13"/>
      <c r="I14" s="13"/>
      <c r="J14" s="13">
        <v>1</v>
      </c>
      <c r="K14" s="13"/>
      <c r="L14" s="13"/>
      <c r="M14" s="13">
        <v>1</v>
      </c>
      <c r="N14" s="13"/>
      <c r="O14" s="13"/>
      <c r="P14" s="13">
        <v>1</v>
      </c>
      <c r="Q14" s="13"/>
      <c r="R14" s="13"/>
      <c r="S14" s="13">
        <v>1</v>
      </c>
      <c r="T14" s="13"/>
      <c r="U14" s="13"/>
      <c r="V14" s="13">
        <v>1</v>
      </c>
      <c r="W14" s="13"/>
      <c r="X14" s="13"/>
      <c r="Y14" s="13"/>
      <c r="Z14" s="13">
        <v>1</v>
      </c>
      <c r="AA14" s="13">
        <v>1</v>
      </c>
      <c r="AB14" s="13"/>
      <c r="AC14" s="13"/>
      <c r="AD14" s="13"/>
      <c r="AE14" s="13"/>
      <c r="AF14" s="13">
        <v>1</v>
      </c>
      <c r="AG14" s="17"/>
      <c r="AH14" s="17">
        <v>1</v>
      </c>
      <c r="AI14" s="17"/>
      <c r="AJ14" s="17"/>
      <c r="AK14" s="17">
        <v>1</v>
      </c>
      <c r="AL14" s="17"/>
      <c r="AM14" s="17"/>
      <c r="AN14" s="17">
        <v>1</v>
      </c>
      <c r="AO14" s="17"/>
      <c r="AP14" s="17"/>
      <c r="AQ14" s="17">
        <v>1</v>
      </c>
      <c r="AR14" s="17"/>
      <c r="AS14" s="17"/>
      <c r="AT14" s="17">
        <v>1</v>
      </c>
      <c r="AU14" s="17"/>
      <c r="AV14" s="17"/>
      <c r="AW14" s="17"/>
      <c r="AX14" s="17">
        <v>1</v>
      </c>
      <c r="AY14" s="17"/>
      <c r="AZ14" s="17">
        <v>1</v>
      </c>
      <c r="BA14" s="17"/>
      <c r="BB14" s="17"/>
      <c r="BC14" s="17">
        <v>1</v>
      </c>
      <c r="BD14" s="17"/>
      <c r="BE14" s="17"/>
      <c r="BF14" s="17">
        <v>1</v>
      </c>
      <c r="BG14" s="17"/>
      <c r="BH14" s="17"/>
      <c r="BI14" s="17">
        <v>1</v>
      </c>
      <c r="BJ14" s="17"/>
      <c r="BK14" s="17"/>
      <c r="BL14" s="17">
        <v>1</v>
      </c>
      <c r="BM14" s="17"/>
      <c r="BN14" s="17"/>
      <c r="BO14" s="17"/>
      <c r="BP14" s="22">
        <v>1</v>
      </c>
      <c r="BQ14" s="17"/>
      <c r="BR14" s="17">
        <v>1</v>
      </c>
      <c r="BS14" s="17"/>
      <c r="BT14" s="17"/>
      <c r="BU14" s="17">
        <v>1</v>
      </c>
      <c r="BV14" s="17"/>
      <c r="BW14" s="13"/>
      <c r="BX14" s="13"/>
      <c r="BY14" s="13">
        <v>1</v>
      </c>
      <c r="BZ14" s="21"/>
      <c r="CA14" s="17">
        <v>1</v>
      </c>
      <c r="CB14" s="17"/>
      <c r="CC14" s="17"/>
      <c r="CD14" s="17">
        <v>1</v>
      </c>
      <c r="CE14" s="17"/>
      <c r="CF14" s="17"/>
      <c r="CG14" s="17"/>
      <c r="CH14" s="17"/>
      <c r="CI14" s="17">
        <v>1</v>
      </c>
      <c r="CJ14" s="17"/>
      <c r="CK14" s="17"/>
      <c r="CL14" s="17"/>
      <c r="CM14" s="17">
        <v>1</v>
      </c>
      <c r="CN14" s="17"/>
      <c r="CO14" s="17">
        <v>1</v>
      </c>
      <c r="CP14" s="17"/>
      <c r="CQ14" s="17"/>
      <c r="CR14" s="17">
        <v>1</v>
      </c>
      <c r="CS14" s="17"/>
      <c r="CT14" s="17"/>
      <c r="CU14" s="17">
        <v>1</v>
      </c>
      <c r="CV14" s="17"/>
      <c r="CW14" s="17"/>
      <c r="CX14" s="17"/>
      <c r="CY14" s="17">
        <v>1</v>
      </c>
      <c r="CZ14" s="17"/>
      <c r="DA14" s="17">
        <v>1</v>
      </c>
      <c r="DB14" s="17"/>
      <c r="DC14" s="17"/>
      <c r="DD14" s="21">
        <v>1</v>
      </c>
      <c r="DE14" s="17"/>
      <c r="DF14" s="17"/>
      <c r="DG14" s="17">
        <v>1</v>
      </c>
      <c r="DH14" s="17"/>
      <c r="DI14" s="17"/>
      <c r="DJ14" s="17"/>
      <c r="DK14" s="17">
        <v>1</v>
      </c>
      <c r="DL14" s="17"/>
      <c r="DM14" s="17"/>
      <c r="DN14" s="17"/>
      <c r="DO14" s="17">
        <v>1</v>
      </c>
      <c r="DP14" s="17"/>
      <c r="DQ14" s="17">
        <v>1</v>
      </c>
      <c r="DR14" s="17"/>
      <c r="DS14" s="17">
        <v>1</v>
      </c>
      <c r="DT14" s="17"/>
      <c r="DU14" s="17"/>
      <c r="DV14" s="17"/>
      <c r="DW14" s="17">
        <v>1</v>
      </c>
      <c r="DX14" s="17"/>
      <c r="DY14" s="17"/>
      <c r="DZ14" s="17">
        <v>1</v>
      </c>
      <c r="EA14" s="17"/>
      <c r="EB14" s="17"/>
      <c r="EC14" s="17">
        <v>1</v>
      </c>
      <c r="ED14" s="17"/>
      <c r="EE14" s="17"/>
      <c r="EF14" s="17"/>
      <c r="EG14" s="17">
        <v>1</v>
      </c>
      <c r="EH14" s="17"/>
      <c r="EI14" s="17">
        <v>1</v>
      </c>
      <c r="EJ14" s="17"/>
      <c r="EK14" s="17"/>
      <c r="EL14" s="17">
        <v>1</v>
      </c>
      <c r="EM14" s="17"/>
      <c r="EN14" s="17"/>
      <c r="EO14" s="17">
        <v>1</v>
      </c>
      <c r="EP14" s="17"/>
      <c r="EQ14" s="17"/>
      <c r="ER14" s="17">
        <v>1</v>
      </c>
      <c r="ES14" s="17"/>
      <c r="ET14" s="17"/>
      <c r="EU14" s="17">
        <v>1</v>
      </c>
      <c r="EV14" s="17"/>
      <c r="EW14" s="17"/>
      <c r="EX14" s="17">
        <v>1</v>
      </c>
      <c r="EY14" s="17"/>
      <c r="EZ14" s="17"/>
      <c r="FA14" s="17">
        <v>1</v>
      </c>
      <c r="FB14" s="17"/>
      <c r="FC14" s="17"/>
      <c r="FD14" s="17">
        <v>1</v>
      </c>
      <c r="FE14" s="17"/>
      <c r="FF14" s="17"/>
      <c r="FG14" s="80">
        <v>1</v>
      </c>
      <c r="FH14" s="17"/>
      <c r="FI14" s="17"/>
      <c r="FJ14" s="17">
        <v>1</v>
      </c>
      <c r="FK14" s="17"/>
      <c r="FL14" s="17"/>
      <c r="FM14" s="17">
        <v>1</v>
      </c>
      <c r="FN14" s="17"/>
      <c r="FO14" s="17"/>
      <c r="FP14" s="17">
        <v>1</v>
      </c>
      <c r="FQ14" s="17"/>
      <c r="FR14" s="17"/>
      <c r="FS14" s="17">
        <v>1</v>
      </c>
      <c r="FT14" s="17"/>
      <c r="FU14" s="17"/>
      <c r="FV14" s="17">
        <v>1</v>
      </c>
      <c r="FW14" s="17"/>
      <c r="FX14" s="17"/>
      <c r="FY14" s="17">
        <v>1</v>
      </c>
      <c r="FZ14" s="17"/>
      <c r="GA14" s="17"/>
      <c r="GB14" s="17">
        <v>1</v>
      </c>
      <c r="GC14" s="17"/>
      <c r="GD14" s="17"/>
      <c r="GE14" s="17">
        <v>1</v>
      </c>
      <c r="GF14" s="17"/>
      <c r="GG14" s="17"/>
      <c r="GH14" s="17">
        <v>1</v>
      </c>
      <c r="GI14" s="17"/>
      <c r="GJ14" s="17"/>
      <c r="GK14" s="17">
        <v>1</v>
      </c>
      <c r="GL14" s="17"/>
      <c r="GM14" s="17"/>
      <c r="GN14" s="17">
        <v>1</v>
      </c>
      <c r="GO14" s="17"/>
      <c r="GP14" s="17"/>
      <c r="GQ14" s="17">
        <v>1</v>
      </c>
      <c r="GR14" s="17"/>
      <c r="GS14" s="17"/>
      <c r="GT14" s="17">
        <v>1</v>
      </c>
      <c r="GU14" s="17"/>
      <c r="GV14" s="17"/>
      <c r="GW14" s="17">
        <v>1</v>
      </c>
      <c r="GX14" s="17"/>
      <c r="GY14" s="17"/>
      <c r="GZ14" s="17">
        <v>1</v>
      </c>
      <c r="HA14" s="17"/>
      <c r="HB14" s="17"/>
      <c r="HC14" s="17">
        <v>1</v>
      </c>
      <c r="HD14" s="17"/>
      <c r="HE14" s="17"/>
      <c r="HF14" s="17">
        <v>1</v>
      </c>
      <c r="HG14" s="17"/>
      <c r="HH14" s="17"/>
      <c r="HI14" s="17">
        <v>1</v>
      </c>
      <c r="HJ14" s="17"/>
      <c r="HK14" s="17"/>
      <c r="HL14" s="17">
        <v>1</v>
      </c>
      <c r="HM14" s="17"/>
      <c r="HN14" s="17"/>
      <c r="HO14" s="17"/>
      <c r="HP14" s="17">
        <v>1</v>
      </c>
      <c r="HQ14" s="17"/>
      <c r="HR14" s="17">
        <v>1</v>
      </c>
      <c r="HS14" s="17"/>
      <c r="HT14" s="17"/>
      <c r="HU14" s="17">
        <v>1</v>
      </c>
      <c r="HV14" s="17"/>
      <c r="HW14" s="17"/>
      <c r="HX14" s="17">
        <v>1</v>
      </c>
      <c r="HY14" s="17"/>
      <c r="HZ14" s="17"/>
      <c r="IA14" s="17">
        <v>1</v>
      </c>
      <c r="IB14" s="17"/>
      <c r="IC14" s="17"/>
      <c r="ID14" s="17">
        <v>1</v>
      </c>
      <c r="IE14" s="17"/>
      <c r="IF14" s="17"/>
      <c r="IG14" s="17">
        <v>1</v>
      </c>
      <c r="IH14" s="17"/>
      <c r="II14" s="17"/>
      <c r="IJ14" s="17">
        <v>1</v>
      </c>
      <c r="IK14" s="17"/>
      <c r="IL14" s="17"/>
      <c r="IM14" s="17">
        <v>1</v>
      </c>
      <c r="IN14" s="17"/>
      <c r="IO14" s="17"/>
      <c r="IP14" s="17">
        <v>1</v>
      </c>
      <c r="IQ14" s="17"/>
      <c r="IR14" s="17"/>
      <c r="IS14" s="17">
        <v>1</v>
      </c>
      <c r="IT14" s="17"/>
    </row>
    <row r="15" spans="1:254" ht="15.75">
      <c r="A15" s="2">
        <v>2</v>
      </c>
      <c r="B15" s="1" t="s">
        <v>1417</v>
      </c>
      <c r="C15" s="9"/>
      <c r="D15" s="9">
        <v>1</v>
      </c>
      <c r="E15" s="9"/>
      <c r="F15" s="1"/>
      <c r="G15" s="1">
        <v>1</v>
      </c>
      <c r="H15" s="1"/>
      <c r="I15" s="1"/>
      <c r="J15" s="1">
        <v>1</v>
      </c>
      <c r="K15" s="1"/>
      <c r="L15" s="1"/>
      <c r="M15" s="1">
        <v>1</v>
      </c>
      <c r="N15" s="1"/>
      <c r="O15" s="1"/>
      <c r="P15" s="1">
        <v>1</v>
      </c>
      <c r="Q15" s="1"/>
      <c r="R15" s="1"/>
      <c r="S15" s="1">
        <v>1</v>
      </c>
      <c r="T15" s="1"/>
      <c r="U15" s="1"/>
      <c r="V15" s="1">
        <v>1</v>
      </c>
      <c r="W15" s="1"/>
      <c r="X15" s="1"/>
      <c r="Y15" s="1"/>
      <c r="Z15" s="1">
        <v>1</v>
      </c>
      <c r="AA15" s="1">
        <v>1</v>
      </c>
      <c r="AB15" s="1"/>
      <c r="AC15" s="1"/>
      <c r="AD15" s="1"/>
      <c r="AE15" s="1"/>
      <c r="AF15" s="1">
        <v>1</v>
      </c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/>
      <c r="AX15" s="4">
        <v>1</v>
      </c>
      <c r="AY15" s="4"/>
      <c r="AZ15" s="4">
        <v>1</v>
      </c>
      <c r="BA15" s="4"/>
      <c r="BB15" s="4"/>
      <c r="BC15" s="4"/>
      <c r="BD15" s="4">
        <v>1</v>
      </c>
      <c r="BE15" s="4"/>
      <c r="BF15" s="4">
        <v>1</v>
      </c>
      <c r="BG15" s="4"/>
      <c r="BH15" s="4"/>
      <c r="BI15" s="4"/>
      <c r="BJ15" s="4">
        <v>1</v>
      </c>
      <c r="BK15" s="4"/>
      <c r="BL15" s="4"/>
      <c r="BM15" s="4">
        <v>1</v>
      </c>
      <c r="BN15" s="4"/>
      <c r="BO15" s="4"/>
      <c r="BP15" s="18">
        <v>1</v>
      </c>
      <c r="BQ15" s="4"/>
      <c r="BR15" s="4">
        <v>1</v>
      </c>
      <c r="BS15" s="4"/>
      <c r="BT15" s="4"/>
      <c r="BU15" s="4">
        <v>1</v>
      </c>
      <c r="BV15" s="4"/>
      <c r="BW15" s="17"/>
      <c r="BX15" s="17"/>
      <c r="BY15" s="17">
        <v>1</v>
      </c>
      <c r="BZ15" s="4"/>
      <c r="CA15" s="4">
        <v>1</v>
      </c>
      <c r="CB15" s="4"/>
      <c r="CC15" s="4"/>
      <c r="CD15" s="4">
        <v>1</v>
      </c>
      <c r="CE15" s="4"/>
      <c r="CF15" s="4"/>
      <c r="CG15" s="4"/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/>
      <c r="CZ15" s="4">
        <v>1</v>
      </c>
      <c r="DA15" s="4"/>
      <c r="DB15" s="4">
        <v>1</v>
      </c>
      <c r="DC15" s="4"/>
      <c r="DD15" s="20">
        <v>1</v>
      </c>
      <c r="DE15" s="4"/>
      <c r="DF15" s="4"/>
      <c r="DG15" s="4">
        <v>1</v>
      </c>
      <c r="DH15" s="4"/>
      <c r="DI15" s="4"/>
      <c r="DJ15" s="4"/>
      <c r="DK15" s="4">
        <v>1</v>
      </c>
      <c r="DL15" s="4"/>
      <c r="DM15" s="4"/>
      <c r="DN15" s="4"/>
      <c r="DO15" s="4">
        <v>1</v>
      </c>
      <c r="DP15" s="4"/>
      <c r="DQ15" s="4">
        <v>1</v>
      </c>
      <c r="DR15" s="4"/>
      <c r="DS15" s="4">
        <v>1</v>
      </c>
      <c r="DT15" s="4"/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/>
      <c r="EG15" s="4">
        <v>1</v>
      </c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/>
      <c r="FW15" s="4">
        <v>1</v>
      </c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4"/>
      <c r="GT15" s="4">
        <v>1</v>
      </c>
      <c r="GU15" s="4"/>
      <c r="GV15" s="4"/>
      <c r="GW15" s="4">
        <v>1</v>
      </c>
      <c r="GX15" s="4"/>
      <c r="GY15" s="4"/>
      <c r="GZ15" s="4">
        <v>1</v>
      </c>
      <c r="HA15" s="4"/>
      <c r="HB15" s="4"/>
      <c r="HC15" s="4">
        <v>1</v>
      </c>
      <c r="HD15" s="4"/>
      <c r="HE15" s="4"/>
      <c r="HF15" s="4">
        <v>1</v>
      </c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/>
      <c r="HP15" s="4">
        <v>1</v>
      </c>
      <c r="HQ15" s="4"/>
      <c r="HR15" s="4">
        <v>1</v>
      </c>
      <c r="HS15" s="4"/>
      <c r="HT15" s="4"/>
      <c r="HU15" s="4">
        <v>1</v>
      </c>
      <c r="HV15" s="4"/>
      <c r="HW15" s="4"/>
      <c r="HX15" s="4">
        <v>1</v>
      </c>
      <c r="HY15" s="4"/>
      <c r="HZ15" s="4"/>
      <c r="IA15" s="4">
        <v>1</v>
      </c>
      <c r="IB15" s="4"/>
      <c r="IC15" s="4"/>
      <c r="ID15" s="4">
        <v>1</v>
      </c>
      <c r="IE15" s="4"/>
      <c r="IF15" s="4"/>
      <c r="IG15" s="4">
        <v>1</v>
      </c>
      <c r="IH15" s="4"/>
      <c r="II15" s="4"/>
      <c r="IJ15" s="4">
        <v>1</v>
      </c>
      <c r="IK15" s="4"/>
      <c r="IL15" s="4"/>
      <c r="IM15" s="4">
        <v>1</v>
      </c>
      <c r="IN15" s="4"/>
      <c r="IO15" s="4"/>
      <c r="IP15" s="4">
        <v>1</v>
      </c>
      <c r="IQ15" s="4"/>
      <c r="IR15" s="4"/>
      <c r="IS15" s="4">
        <v>1</v>
      </c>
      <c r="IT15" s="4"/>
    </row>
    <row r="16" spans="1:254" ht="15.75">
      <c r="A16" s="2">
        <v>3</v>
      </c>
      <c r="B16" s="1" t="s">
        <v>1418</v>
      </c>
      <c r="C16" s="9"/>
      <c r="D16" s="9">
        <v>1</v>
      </c>
      <c r="E16" s="9"/>
      <c r="F16" s="1"/>
      <c r="G16" s="1">
        <v>1</v>
      </c>
      <c r="H16" s="1"/>
      <c r="I16" s="1"/>
      <c r="J16" s="1"/>
      <c r="K16" s="1">
        <v>1</v>
      </c>
      <c r="L16" s="1"/>
      <c r="M16" s="1"/>
      <c r="N16" s="1">
        <v>1</v>
      </c>
      <c r="O16" s="1"/>
      <c r="P16" s="1"/>
      <c r="Q16" s="1">
        <v>1</v>
      </c>
      <c r="R16" s="1"/>
      <c r="S16" s="1"/>
      <c r="T16" s="1">
        <v>1</v>
      </c>
      <c r="U16" s="1"/>
      <c r="V16" s="1"/>
      <c r="W16" s="1">
        <v>1</v>
      </c>
      <c r="X16" s="1"/>
      <c r="Y16" s="1"/>
      <c r="Z16" s="1">
        <v>1</v>
      </c>
      <c r="AA16" s="1"/>
      <c r="AB16" s="1"/>
      <c r="AC16" s="1">
        <v>1</v>
      </c>
      <c r="AD16" s="1"/>
      <c r="AE16" s="1"/>
      <c r="AF16" s="1">
        <v>1</v>
      </c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/>
      <c r="BO16" s="4"/>
      <c r="BP16" s="18">
        <v>1</v>
      </c>
      <c r="BQ16" s="4"/>
      <c r="BR16" s="4"/>
      <c r="BS16" s="4">
        <v>1</v>
      </c>
      <c r="BT16" s="4"/>
      <c r="BU16" s="4"/>
      <c r="BV16" s="4">
        <v>1</v>
      </c>
      <c r="BW16" s="4"/>
      <c r="BX16" s="4"/>
      <c r="BY16" s="4">
        <v>1</v>
      </c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/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/>
      <c r="CT16" s="4">
        <v>1</v>
      </c>
      <c r="CU16" s="4"/>
      <c r="CV16" s="4"/>
      <c r="CW16" s="4">
        <v>1</v>
      </c>
      <c r="CX16" s="4"/>
      <c r="CY16" s="4"/>
      <c r="CZ16" s="4">
        <v>1</v>
      </c>
      <c r="DA16" s="4"/>
      <c r="DB16" s="4"/>
      <c r="DC16" s="4">
        <v>1</v>
      </c>
      <c r="DD16" s="20"/>
      <c r="DE16" s="4"/>
      <c r="DF16" s="4">
        <v>1</v>
      </c>
      <c r="DG16" s="4"/>
      <c r="DH16" s="4"/>
      <c r="DI16" s="4">
        <v>1</v>
      </c>
      <c r="DJ16" s="4"/>
      <c r="DK16" s="4"/>
      <c r="DL16" s="4">
        <v>1</v>
      </c>
      <c r="DM16" s="4"/>
      <c r="DN16" s="4"/>
      <c r="DO16" s="4">
        <v>1</v>
      </c>
      <c r="DP16" s="4"/>
      <c r="DQ16" s="4"/>
      <c r="DR16" s="4">
        <v>1</v>
      </c>
      <c r="DS16" s="4"/>
      <c r="DT16" s="4"/>
      <c r="DU16" s="4">
        <v>1</v>
      </c>
      <c r="DV16" s="4"/>
      <c r="DW16" s="4"/>
      <c r="DX16" s="4">
        <v>1</v>
      </c>
      <c r="DY16" s="4"/>
      <c r="DZ16" s="4"/>
      <c r="EA16" s="4">
        <v>1</v>
      </c>
      <c r="EB16" s="4"/>
      <c r="EC16" s="4"/>
      <c r="ED16" s="4">
        <v>1</v>
      </c>
      <c r="EE16" s="4"/>
      <c r="EF16" s="4"/>
      <c r="EG16" s="4">
        <v>1</v>
      </c>
      <c r="EH16" s="4"/>
      <c r="EI16" s="4"/>
      <c r="EJ16" s="4">
        <v>1</v>
      </c>
      <c r="EK16" s="4"/>
      <c r="EL16" s="4"/>
      <c r="EM16" s="4">
        <v>1</v>
      </c>
      <c r="EN16" s="4"/>
      <c r="EO16" s="4"/>
      <c r="EP16" s="4">
        <v>1</v>
      </c>
      <c r="EQ16" s="4"/>
      <c r="ER16" s="4"/>
      <c r="ES16" s="4">
        <v>1</v>
      </c>
      <c r="ET16" s="4"/>
      <c r="EU16" s="4"/>
      <c r="EV16" s="4">
        <v>1</v>
      </c>
      <c r="EW16" s="4"/>
      <c r="EX16" s="4"/>
      <c r="EY16" s="4">
        <v>1</v>
      </c>
      <c r="EZ16" s="4"/>
      <c r="FA16" s="4"/>
      <c r="FB16" s="4">
        <v>1</v>
      </c>
      <c r="FC16" s="4"/>
      <c r="FD16" s="4"/>
      <c r="FE16" s="4">
        <v>1</v>
      </c>
      <c r="FF16" s="4"/>
      <c r="FG16" s="4"/>
      <c r="FH16" s="4">
        <v>1</v>
      </c>
      <c r="FI16" s="4"/>
      <c r="FJ16" s="4"/>
      <c r="FK16" s="4">
        <v>1</v>
      </c>
      <c r="FL16" s="4"/>
      <c r="FM16" s="4"/>
      <c r="FN16" s="4">
        <v>1</v>
      </c>
      <c r="FO16" s="4"/>
      <c r="FP16" s="4"/>
      <c r="FQ16" s="4">
        <v>1</v>
      </c>
      <c r="FR16" s="4"/>
      <c r="FS16" s="4"/>
      <c r="FT16" s="4">
        <v>1</v>
      </c>
      <c r="FU16" s="4"/>
      <c r="FV16" s="4"/>
      <c r="FW16" s="4">
        <v>1</v>
      </c>
      <c r="FX16" s="4"/>
      <c r="FY16" s="4"/>
      <c r="FZ16" s="4">
        <v>1</v>
      </c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4"/>
      <c r="GT16" s="4"/>
      <c r="GU16" s="4">
        <v>1</v>
      </c>
      <c r="GV16" s="4"/>
      <c r="GW16" s="4"/>
      <c r="GX16" s="4">
        <v>1</v>
      </c>
      <c r="GY16" s="4"/>
      <c r="GZ16" s="4"/>
      <c r="HA16" s="4">
        <v>1</v>
      </c>
      <c r="HB16" s="4"/>
      <c r="HC16" s="4"/>
      <c r="HD16" s="4">
        <v>1</v>
      </c>
      <c r="HE16" s="4"/>
      <c r="HF16" s="4"/>
      <c r="HG16" s="4">
        <v>1</v>
      </c>
      <c r="HH16" s="4"/>
      <c r="HI16" s="4"/>
      <c r="HJ16" s="4">
        <v>1</v>
      </c>
      <c r="HK16" s="4"/>
      <c r="HL16" s="4"/>
      <c r="HM16" s="4">
        <v>1</v>
      </c>
      <c r="HN16" s="4"/>
      <c r="HO16" s="4"/>
      <c r="HP16" s="4">
        <v>1</v>
      </c>
      <c r="HQ16" s="4"/>
      <c r="HR16" s="4"/>
      <c r="HS16" s="4">
        <v>1</v>
      </c>
      <c r="HT16" s="4"/>
      <c r="HU16" s="4"/>
      <c r="HV16" s="4">
        <v>1</v>
      </c>
      <c r="HW16" s="4"/>
      <c r="HX16" s="4"/>
      <c r="HY16" s="4">
        <v>1</v>
      </c>
      <c r="HZ16" s="4"/>
      <c r="IA16" s="4"/>
      <c r="IB16" s="4">
        <v>1</v>
      </c>
      <c r="IC16" s="4"/>
      <c r="ID16" s="4"/>
      <c r="IE16" s="4">
        <v>1</v>
      </c>
      <c r="IF16" s="4"/>
      <c r="IG16" s="4"/>
      <c r="IH16" s="4">
        <v>1</v>
      </c>
      <c r="II16" s="4"/>
      <c r="IJ16" s="4"/>
      <c r="IK16" s="4">
        <v>1</v>
      </c>
      <c r="IL16" s="4"/>
      <c r="IM16" s="4"/>
      <c r="IN16" s="4">
        <v>1</v>
      </c>
      <c r="IO16" s="4"/>
      <c r="IP16" s="4"/>
      <c r="IQ16" s="4">
        <v>1</v>
      </c>
      <c r="IR16" s="4"/>
      <c r="IS16" s="4"/>
      <c r="IT16" s="4">
        <v>1</v>
      </c>
    </row>
    <row r="17" spans="1:254">
      <c r="A17" s="81" t="s">
        <v>171</v>
      </c>
      <c r="B17" s="82"/>
      <c r="C17" s="3">
        <f t="shared" ref="C17:AN17" si="0">SUM(C14:C16)</f>
        <v>0</v>
      </c>
      <c r="D17" s="3">
        <f t="shared" si="0"/>
        <v>3</v>
      </c>
      <c r="E17" s="3">
        <f t="shared" si="0"/>
        <v>0</v>
      </c>
      <c r="F17" s="3">
        <f t="shared" si="0"/>
        <v>0</v>
      </c>
      <c r="G17" s="3">
        <f t="shared" si="0"/>
        <v>3</v>
      </c>
      <c r="H17" s="3">
        <f t="shared" si="0"/>
        <v>0</v>
      </c>
      <c r="I17" s="3">
        <f t="shared" si="0"/>
        <v>0</v>
      </c>
      <c r="J17" s="3">
        <f t="shared" si="0"/>
        <v>2</v>
      </c>
      <c r="K17" s="3">
        <f t="shared" si="0"/>
        <v>1</v>
      </c>
      <c r="L17" s="3">
        <f t="shared" si="0"/>
        <v>0</v>
      </c>
      <c r="M17" s="3">
        <f t="shared" si="0"/>
        <v>2</v>
      </c>
      <c r="N17" s="3">
        <f t="shared" si="0"/>
        <v>1</v>
      </c>
      <c r="O17" s="3">
        <f t="shared" si="0"/>
        <v>0</v>
      </c>
      <c r="P17" s="3">
        <f t="shared" si="0"/>
        <v>2</v>
      </c>
      <c r="Q17" s="3">
        <f t="shared" si="0"/>
        <v>1</v>
      </c>
      <c r="R17" s="3">
        <f t="shared" si="0"/>
        <v>0</v>
      </c>
      <c r="S17" s="3">
        <f t="shared" si="0"/>
        <v>2</v>
      </c>
      <c r="T17" s="3">
        <f t="shared" si="0"/>
        <v>1</v>
      </c>
      <c r="U17" s="3">
        <f t="shared" si="0"/>
        <v>0</v>
      </c>
      <c r="V17" s="3">
        <f t="shared" si="0"/>
        <v>2</v>
      </c>
      <c r="W17" s="3">
        <f t="shared" si="0"/>
        <v>1</v>
      </c>
      <c r="X17" s="3">
        <f t="shared" si="0"/>
        <v>0</v>
      </c>
      <c r="Y17" s="3">
        <f t="shared" si="0"/>
        <v>0</v>
      </c>
      <c r="Z17" s="3">
        <f t="shared" si="0"/>
        <v>3</v>
      </c>
      <c r="AA17" s="3">
        <f t="shared" si="0"/>
        <v>2</v>
      </c>
      <c r="AB17" s="3">
        <f t="shared" si="0"/>
        <v>0</v>
      </c>
      <c r="AC17" s="3">
        <f t="shared" si="0"/>
        <v>1</v>
      </c>
      <c r="AD17" s="3">
        <f t="shared" si="0"/>
        <v>0</v>
      </c>
      <c r="AE17" s="3">
        <f t="shared" si="0"/>
        <v>0</v>
      </c>
      <c r="AF17" s="3">
        <f t="shared" si="0"/>
        <v>3</v>
      </c>
      <c r="AG17" s="3">
        <f t="shared" si="0"/>
        <v>0</v>
      </c>
      <c r="AH17" s="3">
        <f t="shared" si="0"/>
        <v>2</v>
      </c>
      <c r="AI17" s="3">
        <f t="shared" si="0"/>
        <v>1</v>
      </c>
      <c r="AJ17" s="3">
        <f t="shared" si="0"/>
        <v>0</v>
      </c>
      <c r="AK17" s="3">
        <f t="shared" si="0"/>
        <v>2</v>
      </c>
      <c r="AL17" s="3">
        <f t="shared" si="0"/>
        <v>1</v>
      </c>
      <c r="AM17" s="3">
        <f t="shared" si="0"/>
        <v>0</v>
      </c>
      <c r="AN17" s="3">
        <f t="shared" si="0"/>
        <v>2</v>
      </c>
      <c r="AO17" s="3">
        <v>1</v>
      </c>
      <c r="AP17" s="3">
        <f t="shared" ref="AP17:DA17" si="1">SUM(AP14:AP16)</f>
        <v>0</v>
      </c>
      <c r="AQ17" s="3">
        <f t="shared" si="1"/>
        <v>2</v>
      </c>
      <c r="AR17" s="3">
        <f t="shared" si="1"/>
        <v>1</v>
      </c>
      <c r="AS17" s="3">
        <f t="shared" si="1"/>
        <v>0</v>
      </c>
      <c r="AT17" s="3">
        <f t="shared" si="1"/>
        <v>2</v>
      </c>
      <c r="AU17" s="3">
        <f t="shared" si="1"/>
        <v>1</v>
      </c>
      <c r="AV17" s="3">
        <f t="shared" si="1"/>
        <v>0</v>
      </c>
      <c r="AW17" s="3">
        <f t="shared" si="1"/>
        <v>0</v>
      </c>
      <c r="AX17" s="3">
        <f t="shared" si="1"/>
        <v>3</v>
      </c>
      <c r="AY17" s="3">
        <f t="shared" si="1"/>
        <v>0</v>
      </c>
      <c r="AZ17" s="3">
        <f t="shared" si="1"/>
        <v>2</v>
      </c>
      <c r="BA17" s="3">
        <f t="shared" si="1"/>
        <v>1</v>
      </c>
      <c r="BB17" s="3">
        <f t="shared" si="1"/>
        <v>0</v>
      </c>
      <c r="BC17" s="3">
        <f t="shared" si="1"/>
        <v>1</v>
      </c>
      <c r="BD17" s="3">
        <f t="shared" si="1"/>
        <v>2</v>
      </c>
      <c r="BE17" s="3">
        <f t="shared" si="1"/>
        <v>0</v>
      </c>
      <c r="BF17" s="3">
        <f t="shared" si="1"/>
        <v>2</v>
      </c>
      <c r="BG17" s="3">
        <f t="shared" si="1"/>
        <v>1</v>
      </c>
      <c r="BH17" s="3">
        <f t="shared" si="1"/>
        <v>0</v>
      </c>
      <c r="BI17" s="3">
        <f t="shared" si="1"/>
        <v>1</v>
      </c>
      <c r="BJ17" s="3">
        <f t="shared" si="1"/>
        <v>2</v>
      </c>
      <c r="BK17" s="3">
        <f t="shared" si="1"/>
        <v>0</v>
      </c>
      <c r="BL17" s="3">
        <f t="shared" si="1"/>
        <v>1</v>
      </c>
      <c r="BM17" s="3">
        <f t="shared" si="1"/>
        <v>2</v>
      </c>
      <c r="BN17" s="3">
        <f t="shared" si="1"/>
        <v>0</v>
      </c>
      <c r="BO17" s="3">
        <f t="shared" si="1"/>
        <v>0</v>
      </c>
      <c r="BP17" s="3">
        <f t="shared" si="1"/>
        <v>3</v>
      </c>
      <c r="BQ17" s="3">
        <f t="shared" si="1"/>
        <v>0</v>
      </c>
      <c r="BR17" s="3">
        <f t="shared" si="1"/>
        <v>2</v>
      </c>
      <c r="BS17" s="3">
        <f t="shared" si="1"/>
        <v>1</v>
      </c>
      <c r="BT17" s="3">
        <f t="shared" si="1"/>
        <v>0</v>
      </c>
      <c r="BU17" s="3">
        <f t="shared" si="1"/>
        <v>2</v>
      </c>
      <c r="BV17" s="3">
        <f t="shared" si="1"/>
        <v>1</v>
      </c>
      <c r="BW17" s="3">
        <f t="shared" si="1"/>
        <v>0</v>
      </c>
      <c r="BX17" s="3">
        <f t="shared" si="1"/>
        <v>0</v>
      </c>
      <c r="BY17" s="3">
        <f t="shared" si="1"/>
        <v>3</v>
      </c>
      <c r="BZ17" s="3">
        <f t="shared" si="1"/>
        <v>0</v>
      </c>
      <c r="CA17" s="3">
        <f t="shared" si="1"/>
        <v>2</v>
      </c>
      <c r="CB17" s="3">
        <f t="shared" si="1"/>
        <v>1</v>
      </c>
      <c r="CC17" s="3">
        <f t="shared" si="1"/>
        <v>0</v>
      </c>
      <c r="CD17" s="3">
        <f t="shared" si="1"/>
        <v>2</v>
      </c>
      <c r="CE17" s="3">
        <f t="shared" si="1"/>
        <v>1</v>
      </c>
      <c r="CF17" s="3">
        <f t="shared" si="1"/>
        <v>0</v>
      </c>
      <c r="CG17" s="3">
        <f t="shared" si="1"/>
        <v>0</v>
      </c>
      <c r="CH17" s="3">
        <f t="shared" si="1"/>
        <v>0</v>
      </c>
      <c r="CI17" s="3">
        <f t="shared" si="1"/>
        <v>1</v>
      </c>
      <c r="CJ17" s="3">
        <f t="shared" si="1"/>
        <v>1</v>
      </c>
      <c r="CK17" s="3">
        <f t="shared" si="1"/>
        <v>1</v>
      </c>
      <c r="CL17" s="3">
        <f t="shared" si="1"/>
        <v>0</v>
      </c>
      <c r="CM17" s="3">
        <f t="shared" si="1"/>
        <v>2</v>
      </c>
      <c r="CN17" s="3">
        <f t="shared" si="1"/>
        <v>1</v>
      </c>
      <c r="CO17" s="3">
        <f t="shared" si="1"/>
        <v>1</v>
      </c>
      <c r="CP17" s="3">
        <f t="shared" si="1"/>
        <v>1</v>
      </c>
      <c r="CQ17" s="3">
        <f t="shared" si="1"/>
        <v>1</v>
      </c>
      <c r="CR17" s="3">
        <f t="shared" si="1"/>
        <v>1</v>
      </c>
      <c r="CS17" s="3">
        <f t="shared" si="1"/>
        <v>1</v>
      </c>
      <c r="CT17" s="3">
        <f t="shared" si="1"/>
        <v>1</v>
      </c>
      <c r="CU17" s="3">
        <f t="shared" si="1"/>
        <v>1</v>
      </c>
      <c r="CV17" s="3">
        <f t="shared" si="1"/>
        <v>1</v>
      </c>
      <c r="CW17" s="3">
        <f t="shared" si="1"/>
        <v>1</v>
      </c>
      <c r="CX17" s="3">
        <f t="shared" si="1"/>
        <v>0</v>
      </c>
      <c r="CY17" s="3">
        <f t="shared" si="1"/>
        <v>1</v>
      </c>
      <c r="CZ17" s="3">
        <f t="shared" si="1"/>
        <v>2</v>
      </c>
      <c r="DA17" s="3">
        <f t="shared" si="1"/>
        <v>1</v>
      </c>
      <c r="DB17" s="3">
        <f t="shared" ref="DB17:FM17" si="2">SUM(DB14:DB16)</f>
        <v>1</v>
      </c>
      <c r="DC17" s="3">
        <f t="shared" si="2"/>
        <v>1</v>
      </c>
      <c r="DD17" s="3">
        <f t="shared" si="2"/>
        <v>2</v>
      </c>
      <c r="DE17" s="3">
        <f t="shared" si="2"/>
        <v>0</v>
      </c>
      <c r="DF17" s="3">
        <f t="shared" si="2"/>
        <v>1</v>
      </c>
      <c r="DG17" s="3">
        <f t="shared" si="2"/>
        <v>2</v>
      </c>
      <c r="DH17" s="3">
        <f t="shared" si="2"/>
        <v>0</v>
      </c>
      <c r="DI17" s="3">
        <f t="shared" si="2"/>
        <v>1</v>
      </c>
      <c r="DJ17" s="3">
        <f t="shared" si="2"/>
        <v>0</v>
      </c>
      <c r="DK17" s="3">
        <f t="shared" si="2"/>
        <v>2</v>
      </c>
      <c r="DL17" s="3">
        <f t="shared" si="2"/>
        <v>1</v>
      </c>
      <c r="DM17" s="3">
        <f t="shared" si="2"/>
        <v>0</v>
      </c>
      <c r="DN17" s="3">
        <f t="shared" si="2"/>
        <v>0</v>
      </c>
      <c r="DO17" s="3">
        <f t="shared" si="2"/>
        <v>3</v>
      </c>
      <c r="DP17" s="3">
        <f t="shared" si="2"/>
        <v>0</v>
      </c>
      <c r="DQ17" s="3">
        <f t="shared" si="2"/>
        <v>2</v>
      </c>
      <c r="DR17" s="3">
        <f t="shared" si="2"/>
        <v>1</v>
      </c>
      <c r="DS17" s="3">
        <f t="shared" si="2"/>
        <v>2</v>
      </c>
      <c r="DT17" s="3">
        <f t="shared" si="2"/>
        <v>0</v>
      </c>
      <c r="DU17" s="3">
        <f t="shared" si="2"/>
        <v>1</v>
      </c>
      <c r="DV17" s="3">
        <f t="shared" si="2"/>
        <v>0</v>
      </c>
      <c r="DW17" s="3">
        <f t="shared" si="2"/>
        <v>2</v>
      </c>
      <c r="DX17" s="3">
        <f t="shared" si="2"/>
        <v>1</v>
      </c>
      <c r="DY17" s="3">
        <f t="shared" si="2"/>
        <v>0</v>
      </c>
      <c r="DZ17" s="3">
        <f t="shared" si="2"/>
        <v>2</v>
      </c>
      <c r="EA17" s="3">
        <f t="shared" si="2"/>
        <v>1</v>
      </c>
      <c r="EB17" s="3">
        <f t="shared" si="2"/>
        <v>0</v>
      </c>
      <c r="EC17" s="3">
        <f t="shared" si="2"/>
        <v>2</v>
      </c>
      <c r="ED17" s="3">
        <f t="shared" si="2"/>
        <v>1</v>
      </c>
      <c r="EE17" s="3">
        <f t="shared" si="2"/>
        <v>0</v>
      </c>
      <c r="EF17" s="3">
        <f t="shared" si="2"/>
        <v>0</v>
      </c>
      <c r="EG17" s="3">
        <f t="shared" si="2"/>
        <v>3</v>
      </c>
      <c r="EH17" s="3">
        <f t="shared" si="2"/>
        <v>0</v>
      </c>
      <c r="EI17" s="3">
        <f t="shared" si="2"/>
        <v>2</v>
      </c>
      <c r="EJ17" s="3">
        <f t="shared" si="2"/>
        <v>1</v>
      </c>
      <c r="EK17" s="3">
        <f t="shared" si="2"/>
        <v>0</v>
      </c>
      <c r="EL17" s="3">
        <f t="shared" si="2"/>
        <v>2</v>
      </c>
      <c r="EM17" s="3">
        <f t="shared" si="2"/>
        <v>1</v>
      </c>
      <c r="EN17" s="3">
        <f t="shared" si="2"/>
        <v>0</v>
      </c>
      <c r="EO17" s="3">
        <f t="shared" si="2"/>
        <v>2</v>
      </c>
      <c r="EP17" s="3">
        <f t="shared" si="2"/>
        <v>1</v>
      </c>
      <c r="EQ17" s="3">
        <f t="shared" si="2"/>
        <v>0</v>
      </c>
      <c r="ER17" s="3">
        <f t="shared" si="2"/>
        <v>2</v>
      </c>
      <c r="ES17" s="3">
        <f t="shared" si="2"/>
        <v>1</v>
      </c>
      <c r="ET17" s="3">
        <f t="shared" si="2"/>
        <v>0</v>
      </c>
      <c r="EU17" s="3">
        <f t="shared" si="2"/>
        <v>2</v>
      </c>
      <c r="EV17" s="3">
        <f t="shared" si="2"/>
        <v>1</v>
      </c>
      <c r="EW17" s="3">
        <f t="shared" si="2"/>
        <v>0</v>
      </c>
      <c r="EX17" s="3">
        <f t="shared" si="2"/>
        <v>2</v>
      </c>
      <c r="EY17" s="3">
        <f t="shared" si="2"/>
        <v>1</v>
      </c>
      <c r="EZ17" s="3">
        <f t="shared" si="2"/>
        <v>0</v>
      </c>
      <c r="FA17" s="3">
        <f t="shared" si="2"/>
        <v>2</v>
      </c>
      <c r="FB17" s="3">
        <f t="shared" si="2"/>
        <v>1</v>
      </c>
      <c r="FC17" s="3">
        <f t="shared" si="2"/>
        <v>0</v>
      </c>
      <c r="FD17" s="3">
        <f t="shared" si="2"/>
        <v>2</v>
      </c>
      <c r="FE17" s="3">
        <f t="shared" si="2"/>
        <v>1</v>
      </c>
      <c r="FF17" s="3">
        <f t="shared" si="2"/>
        <v>0</v>
      </c>
      <c r="FG17" s="3">
        <f t="shared" si="2"/>
        <v>2</v>
      </c>
      <c r="FH17" s="3">
        <f t="shared" si="2"/>
        <v>1</v>
      </c>
      <c r="FI17" s="3">
        <f t="shared" si="2"/>
        <v>0</v>
      </c>
      <c r="FJ17" s="3">
        <f t="shared" si="2"/>
        <v>2</v>
      </c>
      <c r="FK17" s="3">
        <f t="shared" si="2"/>
        <v>1</v>
      </c>
      <c r="FL17" s="3">
        <f t="shared" si="2"/>
        <v>0</v>
      </c>
      <c r="FM17" s="3">
        <f t="shared" si="2"/>
        <v>2</v>
      </c>
      <c r="FN17" s="3">
        <f t="shared" ref="FN17:HY17" si="3">SUM(FN14:FN16)</f>
        <v>1</v>
      </c>
      <c r="FO17" s="3">
        <f t="shared" si="3"/>
        <v>0</v>
      </c>
      <c r="FP17" s="3">
        <f t="shared" si="3"/>
        <v>2</v>
      </c>
      <c r="FQ17" s="3">
        <f t="shared" si="3"/>
        <v>1</v>
      </c>
      <c r="FR17" s="3">
        <f t="shared" si="3"/>
        <v>0</v>
      </c>
      <c r="FS17" s="3">
        <f t="shared" si="3"/>
        <v>2</v>
      </c>
      <c r="FT17" s="3">
        <f t="shared" si="3"/>
        <v>1</v>
      </c>
      <c r="FU17" s="3">
        <f t="shared" si="3"/>
        <v>0</v>
      </c>
      <c r="FV17" s="3">
        <f t="shared" si="3"/>
        <v>1</v>
      </c>
      <c r="FW17" s="3">
        <f t="shared" si="3"/>
        <v>2</v>
      </c>
      <c r="FX17" s="3">
        <f t="shared" si="3"/>
        <v>0</v>
      </c>
      <c r="FY17" s="3">
        <f t="shared" si="3"/>
        <v>2</v>
      </c>
      <c r="FZ17" s="3">
        <f t="shared" si="3"/>
        <v>1</v>
      </c>
      <c r="GA17" s="3">
        <f t="shared" si="3"/>
        <v>0</v>
      </c>
      <c r="GB17" s="3">
        <f t="shared" si="3"/>
        <v>2</v>
      </c>
      <c r="GC17" s="3">
        <f t="shared" si="3"/>
        <v>1</v>
      </c>
      <c r="GD17" s="3">
        <f t="shared" si="3"/>
        <v>0</v>
      </c>
      <c r="GE17" s="3">
        <f t="shared" si="3"/>
        <v>2</v>
      </c>
      <c r="GF17" s="3">
        <f t="shared" si="3"/>
        <v>1</v>
      </c>
      <c r="GG17" s="3">
        <f t="shared" si="3"/>
        <v>0</v>
      </c>
      <c r="GH17" s="3">
        <f t="shared" si="3"/>
        <v>2</v>
      </c>
      <c r="GI17" s="3">
        <f t="shared" si="3"/>
        <v>1</v>
      </c>
      <c r="GJ17" s="3">
        <f t="shared" si="3"/>
        <v>0</v>
      </c>
      <c r="GK17" s="3">
        <f t="shared" si="3"/>
        <v>2</v>
      </c>
      <c r="GL17" s="3">
        <f t="shared" si="3"/>
        <v>1</v>
      </c>
      <c r="GM17" s="3">
        <f t="shared" si="3"/>
        <v>0</v>
      </c>
      <c r="GN17" s="3">
        <f t="shared" si="3"/>
        <v>2</v>
      </c>
      <c r="GO17" s="3">
        <f t="shared" si="3"/>
        <v>1</v>
      </c>
      <c r="GP17" s="3">
        <f t="shared" si="3"/>
        <v>0</v>
      </c>
      <c r="GQ17" s="3">
        <f t="shared" si="3"/>
        <v>2</v>
      </c>
      <c r="GR17" s="3">
        <f t="shared" si="3"/>
        <v>1</v>
      </c>
      <c r="GS17" s="3">
        <f t="shared" si="3"/>
        <v>0</v>
      </c>
      <c r="GT17" s="3">
        <f t="shared" si="3"/>
        <v>2</v>
      </c>
      <c r="GU17" s="3">
        <f t="shared" si="3"/>
        <v>1</v>
      </c>
      <c r="GV17" s="3">
        <f t="shared" si="3"/>
        <v>0</v>
      </c>
      <c r="GW17" s="3">
        <f t="shared" si="3"/>
        <v>2</v>
      </c>
      <c r="GX17" s="3">
        <f t="shared" si="3"/>
        <v>1</v>
      </c>
      <c r="GY17" s="3">
        <f t="shared" si="3"/>
        <v>0</v>
      </c>
      <c r="GZ17" s="3">
        <f t="shared" si="3"/>
        <v>2</v>
      </c>
      <c r="HA17" s="3">
        <f t="shared" si="3"/>
        <v>1</v>
      </c>
      <c r="HB17" s="3">
        <f t="shared" si="3"/>
        <v>0</v>
      </c>
      <c r="HC17" s="3">
        <f t="shared" si="3"/>
        <v>2</v>
      </c>
      <c r="HD17" s="3">
        <f t="shared" si="3"/>
        <v>1</v>
      </c>
      <c r="HE17" s="3">
        <f t="shared" si="3"/>
        <v>0</v>
      </c>
      <c r="HF17" s="3">
        <f t="shared" si="3"/>
        <v>2</v>
      </c>
      <c r="HG17" s="3">
        <f t="shared" si="3"/>
        <v>1</v>
      </c>
      <c r="HH17" s="3">
        <f t="shared" si="3"/>
        <v>0</v>
      </c>
      <c r="HI17" s="3">
        <f t="shared" si="3"/>
        <v>2</v>
      </c>
      <c r="HJ17" s="3">
        <f t="shared" si="3"/>
        <v>1</v>
      </c>
      <c r="HK17" s="3">
        <f t="shared" si="3"/>
        <v>0</v>
      </c>
      <c r="HL17" s="3">
        <f t="shared" si="3"/>
        <v>2</v>
      </c>
      <c r="HM17" s="3">
        <f t="shared" si="3"/>
        <v>1</v>
      </c>
      <c r="HN17" s="3">
        <f t="shared" si="3"/>
        <v>0</v>
      </c>
      <c r="HO17" s="3">
        <f t="shared" si="3"/>
        <v>0</v>
      </c>
      <c r="HP17" s="3">
        <f t="shared" si="3"/>
        <v>3</v>
      </c>
      <c r="HQ17" s="3">
        <f t="shared" si="3"/>
        <v>0</v>
      </c>
      <c r="HR17" s="3">
        <f t="shared" si="3"/>
        <v>2</v>
      </c>
      <c r="HS17" s="3">
        <f t="shared" si="3"/>
        <v>1</v>
      </c>
      <c r="HT17" s="3">
        <f t="shared" si="3"/>
        <v>0</v>
      </c>
      <c r="HU17" s="3">
        <f t="shared" si="3"/>
        <v>2</v>
      </c>
      <c r="HV17" s="3">
        <f t="shared" si="3"/>
        <v>1</v>
      </c>
      <c r="HW17" s="3">
        <f t="shared" si="3"/>
        <v>0</v>
      </c>
      <c r="HX17" s="3">
        <f t="shared" si="3"/>
        <v>2</v>
      </c>
      <c r="HY17" s="3">
        <f t="shared" si="3"/>
        <v>1</v>
      </c>
      <c r="HZ17" s="3">
        <f t="shared" ref="HZ17:IT17" si="4">SUM(HZ14:HZ16)</f>
        <v>0</v>
      </c>
      <c r="IA17" s="3">
        <f t="shared" si="4"/>
        <v>2</v>
      </c>
      <c r="IB17" s="3">
        <f t="shared" si="4"/>
        <v>1</v>
      </c>
      <c r="IC17" s="3">
        <f t="shared" si="4"/>
        <v>0</v>
      </c>
      <c r="ID17" s="3">
        <f t="shared" si="4"/>
        <v>2</v>
      </c>
      <c r="IE17" s="3">
        <f t="shared" si="4"/>
        <v>1</v>
      </c>
      <c r="IF17" s="3">
        <f t="shared" si="4"/>
        <v>0</v>
      </c>
      <c r="IG17" s="3">
        <f t="shared" si="4"/>
        <v>2</v>
      </c>
      <c r="IH17" s="3">
        <f t="shared" si="4"/>
        <v>1</v>
      </c>
      <c r="II17" s="3">
        <f t="shared" si="4"/>
        <v>0</v>
      </c>
      <c r="IJ17" s="3">
        <f t="shared" si="4"/>
        <v>2</v>
      </c>
      <c r="IK17" s="3">
        <f t="shared" si="4"/>
        <v>1</v>
      </c>
      <c r="IL17" s="3">
        <f t="shared" si="4"/>
        <v>0</v>
      </c>
      <c r="IM17" s="3">
        <f t="shared" si="4"/>
        <v>2</v>
      </c>
      <c r="IN17" s="3">
        <f t="shared" si="4"/>
        <v>1</v>
      </c>
      <c r="IO17" s="3">
        <f t="shared" si="4"/>
        <v>0</v>
      </c>
      <c r="IP17" s="3">
        <f t="shared" si="4"/>
        <v>2</v>
      </c>
      <c r="IQ17" s="3">
        <f t="shared" si="4"/>
        <v>1</v>
      </c>
      <c r="IR17" s="3">
        <f t="shared" si="4"/>
        <v>0</v>
      </c>
      <c r="IS17" s="3">
        <f t="shared" si="4"/>
        <v>2</v>
      </c>
      <c r="IT17" s="3">
        <f t="shared" si="4"/>
        <v>1</v>
      </c>
    </row>
    <row r="18" spans="1:254" ht="44.45" customHeight="1">
      <c r="A18" s="83" t="s">
        <v>783</v>
      </c>
      <c r="B18" s="84"/>
      <c r="C18" s="10">
        <f>C17/3%</f>
        <v>0</v>
      </c>
      <c r="D18" s="10">
        <f>D17/3%</f>
        <v>100</v>
      </c>
      <c r="E18" s="10">
        <f>E17/3%</f>
        <v>0</v>
      </c>
      <c r="F18" s="10">
        <f t="shared" ref="F18" si="5">F17/25%</f>
        <v>0</v>
      </c>
      <c r="G18" s="10">
        <f t="shared" ref="G18:AM18" si="6">G17/3%</f>
        <v>100</v>
      </c>
      <c r="H18" s="10">
        <f t="shared" si="6"/>
        <v>0</v>
      </c>
      <c r="I18" s="10">
        <f t="shared" si="6"/>
        <v>0</v>
      </c>
      <c r="J18" s="10">
        <f t="shared" si="6"/>
        <v>66.666666666666671</v>
      </c>
      <c r="K18" s="10">
        <f t="shared" si="6"/>
        <v>33.333333333333336</v>
      </c>
      <c r="L18" s="10">
        <f t="shared" si="6"/>
        <v>0</v>
      </c>
      <c r="M18" s="10">
        <f t="shared" si="6"/>
        <v>66.666666666666671</v>
      </c>
      <c r="N18" s="10">
        <f t="shared" si="6"/>
        <v>33.333333333333336</v>
      </c>
      <c r="O18" s="10">
        <f t="shared" si="6"/>
        <v>0</v>
      </c>
      <c r="P18" s="10">
        <f t="shared" si="6"/>
        <v>66.666666666666671</v>
      </c>
      <c r="Q18" s="10">
        <f t="shared" si="6"/>
        <v>33.333333333333336</v>
      </c>
      <c r="R18" s="10">
        <f t="shared" si="6"/>
        <v>0</v>
      </c>
      <c r="S18" s="10">
        <f t="shared" si="6"/>
        <v>66.666666666666671</v>
      </c>
      <c r="T18" s="10">
        <f t="shared" si="6"/>
        <v>33.333333333333336</v>
      </c>
      <c r="U18" s="10">
        <f t="shared" si="6"/>
        <v>0</v>
      </c>
      <c r="V18" s="10">
        <f t="shared" si="6"/>
        <v>66.666666666666671</v>
      </c>
      <c r="W18" s="10">
        <f t="shared" si="6"/>
        <v>33.333333333333336</v>
      </c>
      <c r="X18" s="10">
        <f t="shared" si="6"/>
        <v>0</v>
      </c>
      <c r="Y18" s="10">
        <f t="shared" si="6"/>
        <v>0</v>
      </c>
      <c r="Z18" s="10">
        <f t="shared" si="6"/>
        <v>100</v>
      </c>
      <c r="AA18" s="10">
        <f t="shared" si="6"/>
        <v>66.666666666666671</v>
      </c>
      <c r="AB18" s="10">
        <f t="shared" si="6"/>
        <v>0</v>
      </c>
      <c r="AC18" s="10">
        <f t="shared" si="6"/>
        <v>33.333333333333336</v>
      </c>
      <c r="AD18" s="10">
        <f t="shared" si="6"/>
        <v>0</v>
      </c>
      <c r="AE18" s="10">
        <f t="shared" si="6"/>
        <v>0</v>
      </c>
      <c r="AF18" s="10">
        <f t="shared" si="6"/>
        <v>100</v>
      </c>
      <c r="AG18" s="10">
        <f t="shared" si="6"/>
        <v>0</v>
      </c>
      <c r="AH18" s="10">
        <f t="shared" si="6"/>
        <v>66.666666666666671</v>
      </c>
      <c r="AI18" s="10">
        <f t="shared" si="6"/>
        <v>33.333333333333336</v>
      </c>
      <c r="AJ18" s="10">
        <f t="shared" si="6"/>
        <v>0</v>
      </c>
      <c r="AK18" s="10">
        <f t="shared" si="6"/>
        <v>66.666666666666671</v>
      </c>
      <c r="AL18" s="10">
        <f t="shared" si="6"/>
        <v>33.333333333333336</v>
      </c>
      <c r="AM18" s="10">
        <f t="shared" si="6"/>
        <v>0</v>
      </c>
      <c r="AN18" s="10">
        <v>67</v>
      </c>
      <c r="AO18" s="10">
        <v>33</v>
      </c>
      <c r="AP18" s="10">
        <f t="shared" ref="AP18:DA18" si="7">AP17/3%</f>
        <v>0</v>
      </c>
      <c r="AQ18" s="10">
        <f t="shared" si="7"/>
        <v>66.666666666666671</v>
      </c>
      <c r="AR18" s="10">
        <f t="shared" si="7"/>
        <v>33.333333333333336</v>
      </c>
      <c r="AS18" s="10">
        <f t="shared" si="7"/>
        <v>0</v>
      </c>
      <c r="AT18" s="10">
        <f t="shared" si="7"/>
        <v>66.666666666666671</v>
      </c>
      <c r="AU18" s="10">
        <f t="shared" si="7"/>
        <v>33.333333333333336</v>
      </c>
      <c r="AV18" s="10">
        <f t="shared" si="7"/>
        <v>0</v>
      </c>
      <c r="AW18" s="10">
        <f t="shared" si="7"/>
        <v>0</v>
      </c>
      <c r="AX18" s="10">
        <f t="shared" si="7"/>
        <v>100</v>
      </c>
      <c r="AY18" s="10">
        <f t="shared" si="7"/>
        <v>0</v>
      </c>
      <c r="AZ18" s="10">
        <f t="shared" si="7"/>
        <v>66.666666666666671</v>
      </c>
      <c r="BA18" s="10">
        <f t="shared" si="7"/>
        <v>33.333333333333336</v>
      </c>
      <c r="BB18" s="10">
        <f t="shared" si="7"/>
        <v>0</v>
      </c>
      <c r="BC18" s="10">
        <f t="shared" si="7"/>
        <v>33.333333333333336</v>
      </c>
      <c r="BD18" s="10">
        <f t="shared" si="7"/>
        <v>66.666666666666671</v>
      </c>
      <c r="BE18" s="10">
        <f t="shared" si="7"/>
        <v>0</v>
      </c>
      <c r="BF18" s="10">
        <f t="shared" si="7"/>
        <v>66.666666666666671</v>
      </c>
      <c r="BG18" s="10">
        <f t="shared" si="7"/>
        <v>33.333333333333336</v>
      </c>
      <c r="BH18" s="10">
        <f t="shared" si="7"/>
        <v>0</v>
      </c>
      <c r="BI18" s="10">
        <f t="shared" si="7"/>
        <v>33.333333333333336</v>
      </c>
      <c r="BJ18" s="10">
        <f t="shared" si="7"/>
        <v>66.666666666666671</v>
      </c>
      <c r="BK18" s="10">
        <f t="shared" si="7"/>
        <v>0</v>
      </c>
      <c r="BL18" s="10">
        <f t="shared" si="7"/>
        <v>33.333333333333336</v>
      </c>
      <c r="BM18" s="10">
        <f t="shared" si="7"/>
        <v>66.666666666666671</v>
      </c>
      <c r="BN18" s="10">
        <f t="shared" si="7"/>
        <v>0</v>
      </c>
      <c r="BO18" s="10">
        <f t="shared" si="7"/>
        <v>0</v>
      </c>
      <c r="BP18" s="10">
        <f t="shared" si="7"/>
        <v>100</v>
      </c>
      <c r="BQ18" s="10">
        <f t="shared" si="7"/>
        <v>0</v>
      </c>
      <c r="BR18" s="10">
        <f t="shared" si="7"/>
        <v>66.666666666666671</v>
      </c>
      <c r="BS18" s="10">
        <f t="shared" si="7"/>
        <v>33.333333333333336</v>
      </c>
      <c r="BT18" s="10">
        <f t="shared" si="7"/>
        <v>0</v>
      </c>
      <c r="BU18" s="10">
        <f t="shared" si="7"/>
        <v>66.666666666666671</v>
      </c>
      <c r="BV18" s="10">
        <f t="shared" si="7"/>
        <v>33.333333333333336</v>
      </c>
      <c r="BW18" s="10">
        <f t="shared" si="7"/>
        <v>0</v>
      </c>
      <c r="BX18" s="10">
        <f t="shared" si="7"/>
        <v>0</v>
      </c>
      <c r="BY18" s="10">
        <f t="shared" si="7"/>
        <v>100</v>
      </c>
      <c r="BZ18" s="10">
        <f t="shared" si="7"/>
        <v>0</v>
      </c>
      <c r="CA18" s="10">
        <f t="shared" si="7"/>
        <v>66.666666666666671</v>
      </c>
      <c r="CB18" s="10">
        <f t="shared" si="7"/>
        <v>33.333333333333336</v>
      </c>
      <c r="CC18" s="10">
        <f t="shared" si="7"/>
        <v>0</v>
      </c>
      <c r="CD18" s="10">
        <f t="shared" si="7"/>
        <v>66.666666666666671</v>
      </c>
      <c r="CE18" s="10">
        <f t="shared" si="7"/>
        <v>33.333333333333336</v>
      </c>
      <c r="CF18" s="10">
        <f t="shared" si="7"/>
        <v>0</v>
      </c>
      <c r="CG18" s="10">
        <f t="shared" si="7"/>
        <v>0</v>
      </c>
      <c r="CH18" s="10">
        <f t="shared" si="7"/>
        <v>0</v>
      </c>
      <c r="CI18" s="26">
        <f t="shared" si="7"/>
        <v>33.333333333333336</v>
      </c>
      <c r="CJ18" s="26">
        <f t="shared" si="7"/>
        <v>33.333333333333336</v>
      </c>
      <c r="CK18" s="26">
        <f t="shared" si="7"/>
        <v>33.333333333333336</v>
      </c>
      <c r="CL18" s="26">
        <f t="shared" si="7"/>
        <v>0</v>
      </c>
      <c r="CM18" s="26">
        <f t="shared" si="7"/>
        <v>66.666666666666671</v>
      </c>
      <c r="CN18" s="26">
        <f t="shared" si="7"/>
        <v>33.333333333333336</v>
      </c>
      <c r="CO18" s="26">
        <f t="shared" si="7"/>
        <v>33.333333333333336</v>
      </c>
      <c r="CP18" s="26">
        <f t="shared" si="7"/>
        <v>33.333333333333336</v>
      </c>
      <c r="CQ18" s="26">
        <f t="shared" si="7"/>
        <v>33.333333333333336</v>
      </c>
      <c r="CR18" s="26">
        <f t="shared" si="7"/>
        <v>33.333333333333336</v>
      </c>
      <c r="CS18" s="26">
        <f t="shared" si="7"/>
        <v>33.333333333333336</v>
      </c>
      <c r="CT18" s="26">
        <f t="shared" si="7"/>
        <v>33.333333333333336</v>
      </c>
      <c r="CU18" s="26">
        <f t="shared" si="7"/>
        <v>33.333333333333336</v>
      </c>
      <c r="CV18" s="26">
        <f t="shared" si="7"/>
        <v>33.333333333333336</v>
      </c>
      <c r="CW18" s="26">
        <f t="shared" si="7"/>
        <v>33.333333333333336</v>
      </c>
      <c r="CX18" s="26">
        <f t="shared" si="7"/>
        <v>0</v>
      </c>
      <c r="CY18" s="26">
        <f t="shared" si="7"/>
        <v>33.333333333333336</v>
      </c>
      <c r="CZ18" s="26">
        <f t="shared" si="7"/>
        <v>66.666666666666671</v>
      </c>
      <c r="DA18" s="26">
        <f t="shared" si="7"/>
        <v>33.333333333333336</v>
      </c>
      <c r="DB18" s="26">
        <f t="shared" ref="DB18:FM18" si="8">DB17/3%</f>
        <v>33.333333333333336</v>
      </c>
      <c r="DC18" s="26">
        <f t="shared" si="8"/>
        <v>33.333333333333336</v>
      </c>
      <c r="DD18" s="10">
        <f t="shared" si="8"/>
        <v>66.666666666666671</v>
      </c>
      <c r="DE18" s="10">
        <f t="shared" si="8"/>
        <v>0</v>
      </c>
      <c r="DF18" s="10">
        <f t="shared" si="8"/>
        <v>33.333333333333336</v>
      </c>
      <c r="DG18" s="10">
        <f t="shared" si="8"/>
        <v>66.666666666666671</v>
      </c>
      <c r="DH18" s="10">
        <f t="shared" si="8"/>
        <v>0</v>
      </c>
      <c r="DI18" s="10">
        <f t="shared" si="8"/>
        <v>33.333333333333336</v>
      </c>
      <c r="DJ18" s="10">
        <f t="shared" si="8"/>
        <v>0</v>
      </c>
      <c r="DK18" s="10">
        <f t="shared" si="8"/>
        <v>66.666666666666671</v>
      </c>
      <c r="DL18" s="10">
        <f t="shared" si="8"/>
        <v>33.333333333333336</v>
      </c>
      <c r="DM18" s="10">
        <f t="shared" si="8"/>
        <v>0</v>
      </c>
      <c r="DN18" s="10">
        <f t="shared" si="8"/>
        <v>0</v>
      </c>
      <c r="DO18" s="10">
        <f t="shared" si="8"/>
        <v>100</v>
      </c>
      <c r="DP18" s="10">
        <f t="shared" si="8"/>
        <v>0</v>
      </c>
      <c r="DQ18" s="10">
        <f t="shared" si="8"/>
        <v>66.666666666666671</v>
      </c>
      <c r="DR18" s="10">
        <f t="shared" si="8"/>
        <v>33.333333333333336</v>
      </c>
      <c r="DS18" s="10">
        <f t="shared" si="8"/>
        <v>66.666666666666671</v>
      </c>
      <c r="DT18" s="10">
        <f t="shared" si="8"/>
        <v>0</v>
      </c>
      <c r="DU18" s="10">
        <f t="shared" si="8"/>
        <v>33.333333333333336</v>
      </c>
      <c r="DV18" s="10">
        <f t="shared" si="8"/>
        <v>0</v>
      </c>
      <c r="DW18" s="10">
        <f t="shared" si="8"/>
        <v>66.666666666666671</v>
      </c>
      <c r="DX18" s="10">
        <f t="shared" si="8"/>
        <v>33.333333333333336</v>
      </c>
      <c r="DY18" s="10">
        <f t="shared" si="8"/>
        <v>0</v>
      </c>
      <c r="DZ18" s="10">
        <f t="shared" si="8"/>
        <v>66.666666666666671</v>
      </c>
      <c r="EA18" s="10">
        <f t="shared" si="8"/>
        <v>33.333333333333336</v>
      </c>
      <c r="EB18" s="10">
        <f t="shared" si="8"/>
        <v>0</v>
      </c>
      <c r="EC18" s="10">
        <f t="shared" si="8"/>
        <v>66.666666666666671</v>
      </c>
      <c r="ED18" s="10">
        <f t="shared" si="8"/>
        <v>33.333333333333336</v>
      </c>
      <c r="EE18" s="10">
        <f t="shared" si="8"/>
        <v>0</v>
      </c>
      <c r="EF18" s="10">
        <f t="shared" si="8"/>
        <v>0</v>
      </c>
      <c r="EG18" s="10">
        <f t="shared" si="8"/>
        <v>100</v>
      </c>
      <c r="EH18" s="10">
        <f t="shared" si="8"/>
        <v>0</v>
      </c>
      <c r="EI18" s="10">
        <f t="shared" si="8"/>
        <v>66.666666666666671</v>
      </c>
      <c r="EJ18" s="10">
        <f t="shared" si="8"/>
        <v>33.333333333333336</v>
      </c>
      <c r="EK18" s="10">
        <f t="shared" si="8"/>
        <v>0</v>
      </c>
      <c r="EL18" s="10">
        <f t="shared" si="8"/>
        <v>66.666666666666671</v>
      </c>
      <c r="EM18" s="10">
        <f t="shared" si="8"/>
        <v>33.333333333333336</v>
      </c>
      <c r="EN18" s="10">
        <f t="shared" si="8"/>
        <v>0</v>
      </c>
      <c r="EO18" s="10">
        <f t="shared" si="8"/>
        <v>66.666666666666671</v>
      </c>
      <c r="EP18" s="10">
        <f t="shared" si="8"/>
        <v>33.333333333333336</v>
      </c>
      <c r="EQ18" s="10">
        <f t="shared" si="8"/>
        <v>0</v>
      </c>
      <c r="ER18" s="10">
        <f t="shared" si="8"/>
        <v>66.666666666666671</v>
      </c>
      <c r="ES18" s="10">
        <f t="shared" si="8"/>
        <v>33.333333333333336</v>
      </c>
      <c r="ET18" s="10">
        <f t="shared" si="8"/>
        <v>0</v>
      </c>
      <c r="EU18" s="10">
        <f t="shared" si="8"/>
        <v>66.666666666666671</v>
      </c>
      <c r="EV18" s="10">
        <f t="shared" si="8"/>
        <v>33.333333333333336</v>
      </c>
      <c r="EW18" s="10">
        <f t="shared" si="8"/>
        <v>0</v>
      </c>
      <c r="EX18" s="10">
        <f t="shared" si="8"/>
        <v>66.666666666666671</v>
      </c>
      <c r="EY18" s="10">
        <f t="shared" si="8"/>
        <v>33.333333333333336</v>
      </c>
      <c r="EZ18" s="10">
        <f t="shared" si="8"/>
        <v>0</v>
      </c>
      <c r="FA18" s="10">
        <f t="shared" si="8"/>
        <v>66.666666666666671</v>
      </c>
      <c r="FB18" s="10">
        <f t="shared" si="8"/>
        <v>33.333333333333336</v>
      </c>
      <c r="FC18" s="10">
        <f t="shared" si="8"/>
        <v>0</v>
      </c>
      <c r="FD18" s="10">
        <f t="shared" si="8"/>
        <v>66.666666666666671</v>
      </c>
      <c r="FE18" s="10">
        <f t="shared" si="8"/>
        <v>33.333333333333336</v>
      </c>
      <c r="FF18" s="10">
        <f t="shared" si="8"/>
        <v>0</v>
      </c>
      <c r="FG18" s="10">
        <f t="shared" si="8"/>
        <v>66.666666666666671</v>
      </c>
      <c r="FH18" s="10">
        <f t="shared" si="8"/>
        <v>33.333333333333336</v>
      </c>
      <c r="FI18" s="10">
        <f t="shared" si="8"/>
        <v>0</v>
      </c>
      <c r="FJ18" s="10">
        <f t="shared" si="8"/>
        <v>66.666666666666671</v>
      </c>
      <c r="FK18" s="10">
        <f t="shared" si="8"/>
        <v>33.333333333333336</v>
      </c>
      <c r="FL18" s="10">
        <f t="shared" si="8"/>
        <v>0</v>
      </c>
      <c r="FM18" s="10">
        <f t="shared" si="8"/>
        <v>66.666666666666671</v>
      </c>
      <c r="FN18" s="10">
        <f t="shared" ref="FN18:HY18" si="9">FN17/3%</f>
        <v>33.333333333333336</v>
      </c>
      <c r="FO18" s="10">
        <f t="shared" si="9"/>
        <v>0</v>
      </c>
      <c r="FP18" s="10">
        <f t="shared" si="9"/>
        <v>66.666666666666671</v>
      </c>
      <c r="FQ18" s="10">
        <f t="shared" si="9"/>
        <v>33.333333333333336</v>
      </c>
      <c r="FR18" s="10">
        <f t="shared" si="9"/>
        <v>0</v>
      </c>
      <c r="FS18" s="10">
        <f t="shared" si="9"/>
        <v>66.666666666666671</v>
      </c>
      <c r="FT18" s="10">
        <f t="shared" si="9"/>
        <v>33.333333333333336</v>
      </c>
      <c r="FU18" s="10">
        <f t="shared" si="9"/>
        <v>0</v>
      </c>
      <c r="FV18" s="10">
        <f t="shared" si="9"/>
        <v>33.333333333333336</v>
      </c>
      <c r="FW18" s="10">
        <f t="shared" si="9"/>
        <v>66.666666666666671</v>
      </c>
      <c r="FX18" s="10">
        <f t="shared" si="9"/>
        <v>0</v>
      </c>
      <c r="FY18" s="10">
        <f t="shared" si="9"/>
        <v>66.666666666666671</v>
      </c>
      <c r="FZ18" s="10">
        <f t="shared" si="9"/>
        <v>33.333333333333336</v>
      </c>
      <c r="GA18" s="10">
        <f t="shared" si="9"/>
        <v>0</v>
      </c>
      <c r="GB18" s="10">
        <f t="shared" si="9"/>
        <v>66.666666666666671</v>
      </c>
      <c r="GC18" s="10">
        <f t="shared" si="9"/>
        <v>33.333333333333336</v>
      </c>
      <c r="GD18" s="10">
        <f t="shared" si="9"/>
        <v>0</v>
      </c>
      <c r="GE18" s="10">
        <f t="shared" si="9"/>
        <v>66.666666666666671</v>
      </c>
      <c r="GF18" s="10">
        <f t="shared" si="9"/>
        <v>33.333333333333336</v>
      </c>
      <c r="GG18" s="10">
        <f t="shared" si="9"/>
        <v>0</v>
      </c>
      <c r="GH18" s="10">
        <f t="shared" si="9"/>
        <v>66.666666666666671</v>
      </c>
      <c r="GI18" s="10">
        <f t="shared" si="9"/>
        <v>33.333333333333336</v>
      </c>
      <c r="GJ18" s="10">
        <f t="shared" si="9"/>
        <v>0</v>
      </c>
      <c r="GK18" s="10">
        <f t="shared" si="9"/>
        <v>66.666666666666671</v>
      </c>
      <c r="GL18" s="10">
        <f t="shared" si="9"/>
        <v>33.333333333333336</v>
      </c>
      <c r="GM18" s="10">
        <f t="shared" si="9"/>
        <v>0</v>
      </c>
      <c r="GN18" s="10">
        <f t="shared" si="9"/>
        <v>66.666666666666671</v>
      </c>
      <c r="GO18" s="10">
        <f t="shared" si="9"/>
        <v>33.333333333333336</v>
      </c>
      <c r="GP18" s="10">
        <f t="shared" si="9"/>
        <v>0</v>
      </c>
      <c r="GQ18" s="10">
        <f t="shared" si="9"/>
        <v>66.666666666666671</v>
      </c>
      <c r="GR18" s="10">
        <f t="shared" si="9"/>
        <v>33.333333333333336</v>
      </c>
      <c r="GS18" s="10">
        <f t="shared" si="9"/>
        <v>0</v>
      </c>
      <c r="GT18" s="10">
        <f t="shared" si="9"/>
        <v>66.666666666666671</v>
      </c>
      <c r="GU18" s="10">
        <f t="shared" si="9"/>
        <v>33.333333333333336</v>
      </c>
      <c r="GV18" s="10">
        <f t="shared" si="9"/>
        <v>0</v>
      </c>
      <c r="GW18" s="10">
        <f t="shared" si="9"/>
        <v>66.666666666666671</v>
      </c>
      <c r="GX18" s="10">
        <f t="shared" si="9"/>
        <v>33.333333333333336</v>
      </c>
      <c r="GY18" s="10">
        <f t="shared" si="9"/>
        <v>0</v>
      </c>
      <c r="GZ18" s="10">
        <f t="shared" si="9"/>
        <v>66.666666666666671</v>
      </c>
      <c r="HA18" s="10">
        <f t="shared" si="9"/>
        <v>33.333333333333336</v>
      </c>
      <c r="HB18" s="10">
        <f t="shared" si="9"/>
        <v>0</v>
      </c>
      <c r="HC18" s="10">
        <f t="shared" si="9"/>
        <v>66.666666666666671</v>
      </c>
      <c r="HD18" s="10">
        <f t="shared" si="9"/>
        <v>33.333333333333336</v>
      </c>
      <c r="HE18" s="10">
        <f t="shared" si="9"/>
        <v>0</v>
      </c>
      <c r="HF18" s="10">
        <f t="shared" si="9"/>
        <v>66.666666666666671</v>
      </c>
      <c r="HG18" s="10">
        <f t="shared" si="9"/>
        <v>33.333333333333336</v>
      </c>
      <c r="HH18" s="10">
        <f t="shared" si="9"/>
        <v>0</v>
      </c>
      <c r="HI18" s="10">
        <f t="shared" si="9"/>
        <v>66.666666666666671</v>
      </c>
      <c r="HJ18" s="10">
        <f t="shared" si="9"/>
        <v>33.333333333333336</v>
      </c>
      <c r="HK18" s="10">
        <f t="shared" si="9"/>
        <v>0</v>
      </c>
      <c r="HL18" s="10">
        <f t="shared" si="9"/>
        <v>66.666666666666671</v>
      </c>
      <c r="HM18" s="10">
        <f t="shared" si="9"/>
        <v>33.333333333333336</v>
      </c>
      <c r="HN18" s="10">
        <f t="shared" si="9"/>
        <v>0</v>
      </c>
      <c r="HO18" s="10">
        <f t="shared" si="9"/>
        <v>0</v>
      </c>
      <c r="HP18" s="10">
        <f t="shared" si="9"/>
        <v>100</v>
      </c>
      <c r="HQ18" s="10">
        <f t="shared" si="9"/>
        <v>0</v>
      </c>
      <c r="HR18" s="10">
        <f t="shared" si="9"/>
        <v>66.666666666666671</v>
      </c>
      <c r="HS18" s="10">
        <f t="shared" si="9"/>
        <v>33.333333333333336</v>
      </c>
      <c r="HT18" s="10">
        <f t="shared" si="9"/>
        <v>0</v>
      </c>
      <c r="HU18" s="10">
        <f t="shared" si="9"/>
        <v>66.666666666666671</v>
      </c>
      <c r="HV18" s="10">
        <f t="shared" si="9"/>
        <v>33.333333333333336</v>
      </c>
      <c r="HW18" s="10">
        <f t="shared" si="9"/>
        <v>0</v>
      </c>
      <c r="HX18" s="10">
        <f t="shared" si="9"/>
        <v>66.666666666666671</v>
      </c>
      <c r="HY18" s="10">
        <f t="shared" si="9"/>
        <v>33.333333333333336</v>
      </c>
      <c r="HZ18" s="10">
        <f t="shared" ref="HZ18:IT18" si="10">HZ17/3%</f>
        <v>0</v>
      </c>
      <c r="IA18" s="10">
        <f t="shared" si="10"/>
        <v>66.666666666666671</v>
      </c>
      <c r="IB18" s="10">
        <f t="shared" si="10"/>
        <v>33.333333333333336</v>
      </c>
      <c r="IC18" s="10">
        <f t="shared" si="10"/>
        <v>0</v>
      </c>
      <c r="ID18" s="10">
        <f t="shared" si="10"/>
        <v>66.666666666666671</v>
      </c>
      <c r="IE18" s="10">
        <f t="shared" si="10"/>
        <v>33.333333333333336</v>
      </c>
      <c r="IF18" s="10">
        <f t="shared" si="10"/>
        <v>0</v>
      </c>
      <c r="IG18" s="10">
        <f t="shared" si="10"/>
        <v>66.666666666666671</v>
      </c>
      <c r="IH18" s="10">
        <f t="shared" si="10"/>
        <v>33.333333333333336</v>
      </c>
      <c r="II18" s="10">
        <f t="shared" si="10"/>
        <v>0</v>
      </c>
      <c r="IJ18" s="10">
        <f t="shared" si="10"/>
        <v>66.666666666666671</v>
      </c>
      <c r="IK18" s="10">
        <f t="shared" si="10"/>
        <v>33.333333333333336</v>
      </c>
      <c r="IL18" s="10">
        <f t="shared" si="10"/>
        <v>0</v>
      </c>
      <c r="IM18" s="10">
        <f t="shared" si="10"/>
        <v>66.666666666666671</v>
      </c>
      <c r="IN18" s="10">
        <f t="shared" si="10"/>
        <v>33.333333333333336</v>
      </c>
      <c r="IO18" s="10">
        <f t="shared" si="10"/>
        <v>0</v>
      </c>
      <c r="IP18" s="10">
        <f t="shared" si="10"/>
        <v>66.666666666666671</v>
      </c>
      <c r="IQ18" s="10">
        <f t="shared" si="10"/>
        <v>33.333333333333336</v>
      </c>
      <c r="IR18" s="10">
        <f t="shared" si="10"/>
        <v>0</v>
      </c>
      <c r="IS18" s="10">
        <f t="shared" si="10"/>
        <v>66.666666666666671</v>
      </c>
      <c r="IT18" s="10">
        <f t="shared" si="10"/>
        <v>33.333333333333336</v>
      </c>
    </row>
    <row r="20" spans="1:254">
      <c r="B20" s="142" t="s">
        <v>1393</v>
      </c>
      <c r="C20" s="142"/>
      <c r="D20" s="142"/>
      <c r="E20" s="142"/>
      <c r="F20" s="49"/>
      <c r="G20" s="49"/>
      <c r="H20" s="49"/>
      <c r="I20" s="49"/>
      <c r="J20" s="49"/>
      <c r="K20" s="49"/>
    </row>
    <row r="21" spans="1:254">
      <c r="B21" s="50" t="s">
        <v>755</v>
      </c>
      <c r="C21" s="50" t="s">
        <v>756</v>
      </c>
      <c r="D21" s="58">
        <f>E21/100*3</f>
        <v>0</v>
      </c>
      <c r="E21" s="51">
        <f>(C18+F18+I18+L18+O18+R18+U18)/7</f>
        <v>0</v>
      </c>
      <c r="F21" s="49"/>
      <c r="G21" s="49"/>
      <c r="H21" s="49"/>
      <c r="I21" s="49"/>
      <c r="J21" s="49"/>
      <c r="K21" s="49"/>
    </row>
    <row r="22" spans="1:254">
      <c r="B22" s="50" t="s">
        <v>757</v>
      </c>
      <c r="C22" s="50" t="s">
        <v>756</v>
      </c>
      <c r="D22" s="58">
        <f>E22/100*3</f>
        <v>2.2857142857142856</v>
      </c>
      <c r="E22" s="51">
        <f>(D18+G18+J18+M18+P18+S18+V18)/7</f>
        <v>76.19047619047619</v>
      </c>
      <c r="F22" s="49"/>
      <c r="G22" s="49"/>
      <c r="H22" s="49"/>
      <c r="I22" s="49"/>
      <c r="J22" s="49"/>
      <c r="K22" s="49"/>
    </row>
    <row r="23" spans="1:254">
      <c r="B23" s="50" t="s">
        <v>758</v>
      </c>
      <c r="C23" s="50" t="s">
        <v>756</v>
      </c>
      <c r="D23" s="58">
        <f>E23/100*3</f>
        <v>0.71428571428571441</v>
      </c>
      <c r="E23" s="51">
        <f>(E18+H18+K18+N18+Q18+T18+W18)/7</f>
        <v>23.809523809523814</v>
      </c>
      <c r="F23" s="49"/>
      <c r="G23" s="49"/>
      <c r="H23" s="49"/>
      <c r="I23" s="49"/>
      <c r="J23" s="49"/>
      <c r="K23" s="49"/>
    </row>
    <row r="24" spans="1:254">
      <c r="B24" s="52"/>
      <c r="C24" s="52"/>
      <c r="D24" s="59">
        <f>SUM(D21:D23)</f>
        <v>3</v>
      </c>
      <c r="E24" s="59">
        <f>SUM(E21:E23)</f>
        <v>100</v>
      </c>
      <c r="F24" s="49"/>
      <c r="G24" s="49"/>
      <c r="H24" s="49"/>
      <c r="I24" s="49"/>
      <c r="J24" s="49"/>
      <c r="K24" s="49"/>
    </row>
    <row r="25" spans="1:254" ht="33.75" customHeight="1">
      <c r="B25" s="50"/>
      <c r="C25" s="50"/>
      <c r="D25" s="174" t="s">
        <v>322</v>
      </c>
      <c r="E25" s="174"/>
      <c r="F25" s="166" t="s">
        <v>323</v>
      </c>
      <c r="G25" s="166"/>
      <c r="H25" s="172" t="s">
        <v>414</v>
      </c>
      <c r="I25" s="172"/>
      <c r="J25" s="172" t="s">
        <v>378</v>
      </c>
      <c r="K25" s="172"/>
    </row>
    <row r="26" spans="1:254">
      <c r="B26" s="50" t="s">
        <v>755</v>
      </c>
      <c r="C26" s="50" t="s">
        <v>759</v>
      </c>
      <c r="D26" s="58">
        <f>E26/100*3</f>
        <v>0.2857142857142857</v>
      </c>
      <c r="E26" s="51">
        <f>(X18+AA18+AD18+AG18+AJ18+AM18+AP18)/7</f>
        <v>9.5238095238095237</v>
      </c>
      <c r="F26" s="42">
        <f>G26/100*3</f>
        <v>0</v>
      </c>
      <c r="G26" s="51">
        <f>(AS18+AV18+AY18+BB18+BE18+BH18+BK18)/7</f>
        <v>0</v>
      </c>
      <c r="H26" s="42">
        <f>I26/100*3</f>
        <v>0</v>
      </c>
      <c r="I26" s="51">
        <f>(BN18+BQ18+BT18+BW18+BZ18+CC18+CF18)/7</f>
        <v>0</v>
      </c>
      <c r="J26" s="42">
        <f>K26/100*3</f>
        <v>0.71428571428571441</v>
      </c>
      <c r="K26" s="51">
        <f>(CI18+CL18+CO18+CR18+CU18+CX18+DA18)/7</f>
        <v>23.809523809523814</v>
      </c>
    </row>
    <row r="27" spans="1:254">
      <c r="B27" s="50" t="s">
        <v>757</v>
      </c>
      <c r="C27" s="50" t="s">
        <v>759</v>
      </c>
      <c r="D27" s="58">
        <f>E27/100*3</f>
        <v>1.1442857142857144</v>
      </c>
      <c r="E27" s="51">
        <f>(Y18+AB18+AE18+AH18+AK18+AN18+AQ18)/7</f>
        <v>38.142857142857146</v>
      </c>
      <c r="F27" s="42">
        <f>G27/100*3</f>
        <v>1.2857142857142856</v>
      </c>
      <c r="G27" s="51">
        <f>(AT18+AW18+AZ18+BC18+BF18+BI18+BL18)/7</f>
        <v>42.857142857142854</v>
      </c>
      <c r="H27" s="42">
        <f>I27/100*3</f>
        <v>1.1428571428571428</v>
      </c>
      <c r="I27" s="51">
        <f>(BO18+BR18+BU18+BX18+CA18+CD18+CG18)/7</f>
        <v>38.095238095238095</v>
      </c>
      <c r="J27" s="42">
        <f>K27/100*3</f>
        <v>1.1428571428571428</v>
      </c>
      <c r="K27" s="51">
        <f>(CJ18+CM18+CP18+CS18+CV18+CY18+DB18)/7</f>
        <v>38.095238095238095</v>
      </c>
    </row>
    <row r="28" spans="1:254">
      <c r="B28" s="50" t="s">
        <v>758</v>
      </c>
      <c r="C28" s="50" t="s">
        <v>759</v>
      </c>
      <c r="D28" s="58">
        <f>E28/100*3</f>
        <v>1.5699999999999998</v>
      </c>
      <c r="E28" s="51">
        <f>(Z18+AC18+AF18+AI18+AL18+AO18+AR18)/7</f>
        <v>52.333333333333329</v>
      </c>
      <c r="F28" s="42">
        <f>G28/100*3</f>
        <v>1.7142857142857144</v>
      </c>
      <c r="G28" s="51">
        <f>(AU18+AX18+BA18+BD18+BG18+BJ18+BM18)/7</f>
        <v>57.142857142857153</v>
      </c>
      <c r="H28" s="42">
        <f>I28/100*3</f>
        <v>1.4285714285714284</v>
      </c>
      <c r="I28" s="51">
        <f>(BP18+BS18+BV18+BY18+CB18+CE18+CH18)/7</f>
        <v>47.619047619047613</v>
      </c>
      <c r="J28" s="42">
        <f>K28/100*3</f>
        <v>1.1428571428571428</v>
      </c>
      <c r="K28" s="51">
        <f>(CK18+CN18+CQ18+CT18+CW18+CZ18+DC18)/7</f>
        <v>38.095238095238095</v>
      </c>
    </row>
    <row r="29" spans="1:254">
      <c r="B29" s="50"/>
      <c r="C29" s="50"/>
      <c r="D29" s="56">
        <f t="shared" ref="D29:I29" si="11">SUM(D26:D28)</f>
        <v>3</v>
      </c>
      <c r="E29" s="56">
        <f t="shared" si="11"/>
        <v>100</v>
      </c>
      <c r="F29" s="55">
        <f t="shared" si="11"/>
        <v>3</v>
      </c>
      <c r="G29" s="55">
        <f t="shared" si="11"/>
        <v>100</v>
      </c>
      <c r="H29" s="55">
        <f t="shared" si="11"/>
        <v>2.5714285714285712</v>
      </c>
      <c r="I29" s="55">
        <f t="shared" si="11"/>
        <v>85.714285714285708</v>
      </c>
      <c r="J29" s="55">
        <f>SUM(J26:J28)</f>
        <v>3</v>
      </c>
      <c r="K29" s="55">
        <f>SUM(K26:K28)</f>
        <v>100</v>
      </c>
    </row>
    <row r="30" spans="1:254">
      <c r="B30" s="50" t="s">
        <v>755</v>
      </c>
      <c r="C30" s="50" t="s">
        <v>761</v>
      </c>
      <c r="D30" s="58">
        <f>E30/100*3</f>
        <v>0.85714285714285721</v>
      </c>
      <c r="E30" s="51">
        <f>(DD18+DG18+DJ18+DM18+DP18+DS18+DV18)/7</f>
        <v>28.571428571428573</v>
      </c>
      <c r="F30" s="49"/>
      <c r="G30" s="49"/>
      <c r="H30" s="49"/>
      <c r="I30" s="49"/>
      <c r="J30" s="49"/>
      <c r="K30" s="49"/>
    </row>
    <row r="31" spans="1:254">
      <c r="B31" s="50" t="s">
        <v>757</v>
      </c>
      <c r="C31" s="50" t="s">
        <v>761</v>
      </c>
      <c r="D31" s="58">
        <f>E31/100*3</f>
        <v>0.85714285714285721</v>
      </c>
      <c r="E31" s="51">
        <f>(DD18+DG18+DJ18+DM18+DP18+DS18+DV18)/7</f>
        <v>28.571428571428573</v>
      </c>
      <c r="F31" s="49"/>
      <c r="G31" s="49"/>
      <c r="H31" s="49"/>
      <c r="I31" s="49"/>
      <c r="J31" s="49"/>
      <c r="K31" s="49"/>
    </row>
    <row r="32" spans="1:254">
      <c r="B32" s="50" t="s">
        <v>758</v>
      </c>
      <c r="C32" s="50" t="s">
        <v>761</v>
      </c>
      <c r="D32" s="58">
        <f>E32/100*3</f>
        <v>1.2857142857142856</v>
      </c>
      <c r="E32" s="51">
        <f>(DF18+DI18+DL18+DO18+DR18+DU18+DX18)/7</f>
        <v>42.857142857142854</v>
      </c>
      <c r="F32" s="49"/>
      <c r="G32" s="49"/>
      <c r="H32" s="49"/>
      <c r="I32" s="49"/>
      <c r="J32" s="49"/>
      <c r="K32" s="49"/>
    </row>
    <row r="33" spans="2:13">
      <c r="B33" s="52"/>
      <c r="C33" s="52"/>
      <c r="D33" s="59">
        <f>SUM(D30:D32)</f>
        <v>3</v>
      </c>
      <c r="E33" s="59">
        <f>SUM(E30:E32)</f>
        <v>100</v>
      </c>
      <c r="F33" s="49"/>
      <c r="G33" s="49"/>
      <c r="H33" s="49"/>
      <c r="I33" s="49"/>
      <c r="J33" s="49"/>
      <c r="K33" s="49"/>
    </row>
    <row r="34" spans="2:13">
      <c r="B34" s="50"/>
      <c r="C34" s="50"/>
      <c r="D34" s="174" t="s">
        <v>330</v>
      </c>
      <c r="E34" s="174"/>
      <c r="F34" s="172" t="s">
        <v>325</v>
      </c>
      <c r="G34" s="172"/>
      <c r="H34" s="172" t="s">
        <v>331</v>
      </c>
      <c r="I34" s="172"/>
      <c r="J34" s="172" t="s">
        <v>332</v>
      </c>
      <c r="K34" s="172"/>
      <c r="L34" s="143" t="s">
        <v>43</v>
      </c>
      <c r="M34" s="143"/>
    </row>
    <row r="35" spans="2:13">
      <c r="B35" s="50" t="s">
        <v>755</v>
      </c>
      <c r="C35" s="50" t="s">
        <v>760</v>
      </c>
      <c r="D35" s="58">
        <f>E35/100*3</f>
        <v>0</v>
      </c>
      <c r="E35" s="51">
        <f>(DY18+EB18+EE18+EH18+EK18+EN18+EQ18)/7</f>
        <v>0</v>
      </c>
      <c r="F35" s="42">
        <f>G35/100*3</f>
        <v>0</v>
      </c>
      <c r="G35" s="51">
        <f>(ET18+EW18+EZ18+FC18+FF18+FI18+FL18)/7</f>
        <v>0</v>
      </c>
      <c r="H35" s="42">
        <f>I35/100*3</f>
        <v>0</v>
      </c>
      <c r="I35" s="51">
        <f>(FO18+FR18+FU18+FX18+GA18+GD18+GG18)/7</f>
        <v>0</v>
      </c>
      <c r="J35" s="42">
        <f>K35/100*K36</f>
        <v>0</v>
      </c>
      <c r="K35" s="51">
        <f>(GJ18+GM18+GP18+GS18+GV18+GY18+HB18)/7</f>
        <v>0</v>
      </c>
      <c r="L35" s="3">
        <f>M35/100*3</f>
        <v>0</v>
      </c>
      <c r="M35" s="31">
        <f>(HE18+HH18+HK18+HN18+HQ18+HT18+HW18)/7</f>
        <v>0</v>
      </c>
    </row>
    <row r="36" spans="2:13">
      <c r="B36" s="50" t="s">
        <v>757</v>
      </c>
      <c r="C36" s="50" t="s">
        <v>760</v>
      </c>
      <c r="D36" s="58">
        <f>E36/100*3</f>
        <v>1.7142857142857144</v>
      </c>
      <c r="E36" s="51">
        <f>(DZ18+EC18+EF18+EI18+EL18+EO18+ER18)/7</f>
        <v>57.142857142857153</v>
      </c>
      <c r="F36" s="42">
        <f>G36/100*3</f>
        <v>2</v>
      </c>
      <c r="G36" s="51">
        <f>(EU18+EX18+FA18+FD18+FG18+FJ18+FM18)/7</f>
        <v>66.666666666666671</v>
      </c>
      <c r="H36" s="42">
        <f>I36/100*3</f>
        <v>1.8571428571428577</v>
      </c>
      <c r="I36" s="51">
        <f>(FP18+FS18+FV18+FY18+GB18+GE18+GH18)/7</f>
        <v>61.904761904761919</v>
      </c>
      <c r="J36" s="42">
        <f>K36/100*3</f>
        <v>2</v>
      </c>
      <c r="K36" s="51">
        <f>(GK18+GN18+GQ18+GT18+GW18+GZ18+HC18)/7</f>
        <v>66.666666666666671</v>
      </c>
      <c r="L36" s="3">
        <f>M36/100*3</f>
        <v>1.7142857142857144</v>
      </c>
      <c r="M36" s="31">
        <f>(HF18+HI18+HL18+HO18+HR18+HU18+HX18)/7</f>
        <v>57.142857142857153</v>
      </c>
    </row>
    <row r="37" spans="2:13">
      <c r="B37" s="50" t="s">
        <v>758</v>
      </c>
      <c r="C37" s="50" t="s">
        <v>760</v>
      </c>
      <c r="D37" s="58">
        <f>E37/100*3</f>
        <v>1.2857142857142856</v>
      </c>
      <c r="E37" s="51">
        <f>(EA18+ED18+EG18+EJ18+EM18+EP18+ES18)/7</f>
        <v>42.857142857142854</v>
      </c>
      <c r="F37" s="42">
        <f>G37/100*3</f>
        <v>1</v>
      </c>
      <c r="G37" s="51">
        <f>(EV18+EY18+FB18+FE18+FH18+FK18+FN18)/7</f>
        <v>33.333333333333336</v>
      </c>
      <c r="H37" s="42">
        <f>I37/100*3</f>
        <v>1.1428571428571428</v>
      </c>
      <c r="I37" s="51">
        <f>(FQ18+FT18+FW18+FZ18+GC18+GF18+GI18)/7</f>
        <v>38.095238095238095</v>
      </c>
      <c r="J37" s="42">
        <f>K37/100*3</f>
        <v>1</v>
      </c>
      <c r="K37" s="51">
        <f>(GL18+GO18+GR18+GU18+GX18+HA18+HD18)/7</f>
        <v>33.333333333333336</v>
      </c>
      <c r="L37" s="3">
        <f>M37/100*3</f>
        <v>1.2857142857142856</v>
      </c>
      <c r="M37" s="31">
        <f>(HG18+HJ18+HM18+HP18+HS18+HV18+HY18)/7</f>
        <v>42.857142857142854</v>
      </c>
    </row>
    <row r="38" spans="2:13">
      <c r="B38" s="50"/>
      <c r="C38" s="50"/>
      <c r="D38" s="56">
        <f t="shared" ref="D38:K38" si="12">SUM(D35:D37)</f>
        <v>3</v>
      </c>
      <c r="E38" s="56">
        <f t="shared" si="12"/>
        <v>100</v>
      </c>
      <c r="F38" s="55">
        <f t="shared" si="12"/>
        <v>3</v>
      </c>
      <c r="G38" s="55">
        <f t="shared" si="12"/>
        <v>100</v>
      </c>
      <c r="H38" s="55">
        <f t="shared" si="12"/>
        <v>3.0000000000000004</v>
      </c>
      <c r="I38" s="55">
        <f t="shared" si="12"/>
        <v>100.00000000000001</v>
      </c>
      <c r="J38" s="55">
        <f t="shared" si="12"/>
        <v>3</v>
      </c>
      <c r="K38" s="55">
        <f t="shared" si="12"/>
        <v>100</v>
      </c>
      <c r="L38" s="32">
        <f>SUM(L35:L37)</f>
        <v>3</v>
      </c>
      <c r="M38" s="32">
        <f>SUM(M35:M37)</f>
        <v>100</v>
      </c>
    </row>
    <row r="39" spans="2:13">
      <c r="B39" s="50" t="s">
        <v>755</v>
      </c>
      <c r="C39" s="50" t="s">
        <v>762</v>
      </c>
      <c r="D39" s="58">
        <f>E39/100*3</f>
        <v>0</v>
      </c>
      <c r="E39" s="51">
        <f>(HZ18+IC18+IF18+II18+IL18+IO18+IR18)/7</f>
        <v>0</v>
      </c>
      <c r="F39" s="49"/>
      <c r="G39" s="49"/>
      <c r="H39" s="49"/>
      <c r="I39" s="49"/>
      <c r="J39" s="49"/>
      <c r="K39" s="49"/>
    </row>
    <row r="40" spans="2:13">
      <c r="B40" s="50" t="s">
        <v>757</v>
      </c>
      <c r="C40" s="50" t="s">
        <v>762</v>
      </c>
      <c r="D40" s="58">
        <f>E40/100*3</f>
        <v>2</v>
      </c>
      <c r="E40" s="51">
        <f>(IA18+ID18+IG18+IJ18+IM18+IP18+IS18)/7</f>
        <v>66.666666666666671</v>
      </c>
      <c r="F40" s="49"/>
      <c r="G40" s="49"/>
      <c r="H40" s="49"/>
      <c r="I40" s="49"/>
      <c r="J40" s="49"/>
      <c r="K40" s="49"/>
    </row>
    <row r="41" spans="2:13">
      <c r="B41" s="50" t="s">
        <v>758</v>
      </c>
      <c r="C41" s="50" t="s">
        <v>762</v>
      </c>
      <c r="D41" s="58">
        <f>E41/100*3</f>
        <v>1</v>
      </c>
      <c r="E41" s="51">
        <f>(IB18+IE18+IH18+IK18+IN18+IQ18+IT18)/7</f>
        <v>33.333333333333336</v>
      </c>
      <c r="F41" s="49"/>
      <c r="G41" s="49"/>
      <c r="H41" s="49"/>
      <c r="I41" s="49"/>
      <c r="J41" s="49"/>
      <c r="K41" s="49"/>
    </row>
    <row r="42" spans="2:13">
      <c r="B42" s="50"/>
      <c r="C42" s="50"/>
      <c r="D42" s="56">
        <f>SUM(D39:D41)</f>
        <v>3</v>
      </c>
      <c r="E42" s="56">
        <f>SUM(E39:E41)</f>
        <v>100</v>
      </c>
      <c r="F42" s="49"/>
      <c r="G42" s="49"/>
      <c r="H42" s="49"/>
      <c r="I42" s="49"/>
      <c r="J42" s="49"/>
      <c r="K42" s="49"/>
    </row>
  </sheetData>
  <mergeCells count="200">
    <mergeCell ref="GS12:GU12"/>
    <mergeCell ref="GV12:GX12"/>
    <mergeCell ref="IR2:IS2"/>
    <mergeCell ref="L34:M34"/>
    <mergeCell ref="B20:E20"/>
    <mergeCell ref="D25:E25"/>
    <mergeCell ref="F25:G25"/>
    <mergeCell ref="H25:I25"/>
    <mergeCell ref="J25:K25"/>
    <mergeCell ref="D34:E34"/>
    <mergeCell ref="F34:G34"/>
    <mergeCell ref="H34:I34"/>
    <mergeCell ref="J34:K34"/>
    <mergeCell ref="A17:B17"/>
    <mergeCell ref="A18:B18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0866141732283472" right="0.70866141732283472" top="0.74803149606299213" bottom="0.74803149606299213" header="0.31496062992125984" footer="0.31496062992125984"/>
  <pageSetup paperSize="9" scale="10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opLeftCell="A29" workbookViewId="0">
      <selection activeCell="R2" sqref="R2"/>
    </sheetView>
  </sheetViews>
  <sheetFormatPr defaultRowHeight="15"/>
  <cols>
    <col min="1" max="1" width="5.28515625" customWidth="1"/>
    <col min="2" max="2" width="18.5703125" customWidth="1"/>
  </cols>
  <sheetData>
    <row r="1" spans="1:254">
      <c r="A1" s="49" t="s">
        <v>44</v>
      </c>
      <c r="B1" s="79" t="s">
        <v>1411</v>
      </c>
      <c r="C1" s="79"/>
      <c r="D1" s="79"/>
      <c r="E1" s="79"/>
      <c r="F1" s="79"/>
      <c r="G1" s="79"/>
      <c r="H1" s="79"/>
      <c r="I1" s="79"/>
      <c r="J1" s="79"/>
      <c r="K1" s="79"/>
      <c r="L1" s="63"/>
      <c r="M1" s="63"/>
      <c r="N1" s="63"/>
      <c r="O1" s="63"/>
      <c r="P1" s="63"/>
      <c r="Q1" s="63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  <c r="IM1" s="49"/>
      <c r="IN1" s="49"/>
      <c r="IO1" s="49"/>
      <c r="IP1" s="49"/>
      <c r="IQ1" s="49"/>
      <c r="IR1" s="49"/>
      <c r="IS1" s="49"/>
      <c r="IT1" s="49"/>
    </row>
    <row r="2" spans="1:254">
      <c r="A2" s="49" t="s">
        <v>792</v>
      </c>
      <c r="B2" s="49"/>
      <c r="C2" s="49"/>
      <c r="D2" s="49"/>
      <c r="E2" s="49"/>
      <c r="F2" s="49"/>
      <c r="G2" s="63"/>
      <c r="H2" s="49"/>
      <c r="I2" s="49"/>
      <c r="J2" s="49"/>
      <c r="K2" s="49"/>
      <c r="L2" s="49"/>
      <c r="M2" s="49"/>
      <c r="N2" s="49"/>
      <c r="O2" s="49"/>
      <c r="P2" s="63"/>
      <c r="Q2" s="63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128" t="s">
        <v>1403</v>
      </c>
      <c r="IS2" s="128"/>
      <c r="IT2" s="49"/>
    </row>
    <row r="3" spans="1:254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  <c r="IN3" s="62"/>
      <c r="IO3" s="62"/>
      <c r="IP3" s="62"/>
      <c r="IQ3" s="62"/>
      <c r="IR3" s="62"/>
      <c r="IS3" s="62"/>
      <c r="IT3" s="62"/>
    </row>
    <row r="4" spans="1:254">
      <c r="A4" s="178" t="s">
        <v>0</v>
      </c>
      <c r="B4" s="178" t="s">
        <v>170</v>
      </c>
      <c r="C4" s="144" t="s">
        <v>412</v>
      </c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6"/>
      <c r="X4" s="144" t="s">
        <v>321</v>
      </c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6"/>
      <c r="DD4" s="144" t="s">
        <v>871</v>
      </c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6"/>
      <c r="DY4" s="144" t="s">
        <v>324</v>
      </c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5"/>
      <c r="EW4" s="145"/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  <c r="FL4" s="145"/>
      <c r="FM4" s="145"/>
      <c r="FN4" s="145"/>
      <c r="FO4" s="145"/>
      <c r="FP4" s="145"/>
      <c r="FQ4" s="145"/>
      <c r="FR4" s="145"/>
      <c r="FS4" s="145"/>
      <c r="FT4" s="145"/>
      <c r="FU4" s="145"/>
      <c r="FV4" s="145"/>
      <c r="FW4" s="145"/>
      <c r="FX4" s="145"/>
      <c r="FY4" s="145"/>
      <c r="FZ4" s="145"/>
      <c r="GA4" s="145"/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  <c r="GS4" s="145"/>
      <c r="GT4" s="145"/>
      <c r="GU4" s="145"/>
      <c r="GV4" s="145"/>
      <c r="GW4" s="145"/>
      <c r="GX4" s="145"/>
      <c r="GY4" s="145"/>
      <c r="GZ4" s="145"/>
      <c r="HA4" s="145"/>
      <c r="HB4" s="145"/>
      <c r="HC4" s="145"/>
      <c r="HD4" s="145"/>
      <c r="HE4" s="145"/>
      <c r="HF4" s="145"/>
      <c r="HG4" s="145"/>
      <c r="HH4" s="145"/>
      <c r="HI4" s="145"/>
      <c r="HJ4" s="145"/>
      <c r="HK4" s="145"/>
      <c r="HL4" s="145"/>
      <c r="HM4" s="145"/>
      <c r="HN4" s="145"/>
      <c r="HO4" s="145"/>
      <c r="HP4" s="145"/>
      <c r="HQ4" s="145"/>
      <c r="HR4" s="145"/>
      <c r="HS4" s="145"/>
      <c r="HT4" s="145"/>
      <c r="HU4" s="145"/>
      <c r="HV4" s="145"/>
      <c r="HW4" s="145"/>
      <c r="HX4" s="145"/>
      <c r="HY4" s="146"/>
      <c r="HZ4" s="144" t="s">
        <v>1397</v>
      </c>
      <c r="IA4" s="145"/>
      <c r="IB4" s="145"/>
      <c r="IC4" s="145"/>
      <c r="ID4" s="145"/>
      <c r="IE4" s="145"/>
      <c r="IF4" s="145"/>
      <c r="IG4" s="145"/>
      <c r="IH4" s="145"/>
      <c r="II4" s="145"/>
      <c r="IJ4" s="145"/>
      <c r="IK4" s="145"/>
      <c r="IL4" s="145"/>
      <c r="IM4" s="145"/>
      <c r="IN4" s="145"/>
      <c r="IO4" s="145"/>
      <c r="IP4" s="145"/>
      <c r="IQ4" s="145"/>
      <c r="IR4" s="145"/>
      <c r="IS4" s="145"/>
      <c r="IT4" s="146"/>
    </row>
    <row r="5" spans="1:254">
      <c r="A5" s="179"/>
      <c r="B5" s="179"/>
      <c r="C5" s="163" t="s">
        <v>320</v>
      </c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64"/>
      <c r="X5" s="163" t="s">
        <v>413</v>
      </c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64"/>
      <c r="AS5" s="163" t="s">
        <v>323</v>
      </c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64"/>
      <c r="BN5" s="163" t="s">
        <v>414</v>
      </c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64"/>
      <c r="CI5" s="163" t="s">
        <v>378</v>
      </c>
      <c r="CJ5" s="173"/>
      <c r="CK5" s="173"/>
      <c r="CL5" s="173"/>
      <c r="CM5" s="173"/>
      <c r="CN5" s="173"/>
      <c r="CO5" s="173"/>
      <c r="CP5" s="173"/>
      <c r="CQ5" s="173"/>
      <c r="CR5" s="173"/>
      <c r="CS5" s="173"/>
      <c r="CT5" s="173"/>
      <c r="CU5" s="173"/>
      <c r="CV5" s="173"/>
      <c r="CW5" s="173"/>
      <c r="CX5" s="173"/>
      <c r="CY5" s="173"/>
      <c r="CZ5" s="173"/>
      <c r="DA5" s="173"/>
      <c r="DB5" s="173"/>
      <c r="DC5" s="164"/>
      <c r="DD5" s="163" t="s">
        <v>379</v>
      </c>
      <c r="DE5" s="173"/>
      <c r="DF5" s="173"/>
      <c r="DG5" s="173"/>
      <c r="DH5" s="173"/>
      <c r="DI5" s="173"/>
      <c r="DJ5" s="173"/>
      <c r="DK5" s="173"/>
      <c r="DL5" s="173"/>
      <c r="DM5" s="173"/>
      <c r="DN5" s="173"/>
      <c r="DO5" s="173"/>
      <c r="DP5" s="173"/>
      <c r="DQ5" s="173"/>
      <c r="DR5" s="173"/>
      <c r="DS5" s="173"/>
      <c r="DT5" s="173"/>
      <c r="DU5" s="173"/>
      <c r="DV5" s="173"/>
      <c r="DW5" s="173"/>
      <c r="DX5" s="164"/>
      <c r="DY5" s="163" t="s">
        <v>330</v>
      </c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  <c r="ER5" s="173"/>
      <c r="ES5" s="164"/>
      <c r="ET5" s="163" t="s">
        <v>325</v>
      </c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73"/>
      <c r="FJ5" s="173"/>
      <c r="FK5" s="173"/>
      <c r="FL5" s="173"/>
      <c r="FM5" s="173"/>
      <c r="FN5" s="164"/>
      <c r="FO5" s="163" t="s">
        <v>331</v>
      </c>
      <c r="FP5" s="173"/>
      <c r="FQ5" s="173"/>
      <c r="FR5" s="173"/>
      <c r="FS5" s="173"/>
      <c r="FT5" s="173"/>
      <c r="FU5" s="173"/>
      <c r="FV5" s="173"/>
      <c r="FW5" s="173"/>
      <c r="FX5" s="173"/>
      <c r="FY5" s="173"/>
      <c r="FZ5" s="173"/>
      <c r="GA5" s="173"/>
      <c r="GB5" s="173"/>
      <c r="GC5" s="173"/>
      <c r="GD5" s="173"/>
      <c r="GE5" s="173"/>
      <c r="GF5" s="173"/>
      <c r="GG5" s="173"/>
      <c r="GH5" s="173"/>
      <c r="GI5" s="164"/>
      <c r="GJ5" s="163" t="s">
        <v>332</v>
      </c>
      <c r="GK5" s="173"/>
      <c r="GL5" s="173"/>
      <c r="GM5" s="173"/>
      <c r="GN5" s="173"/>
      <c r="GO5" s="173"/>
      <c r="GP5" s="173"/>
      <c r="GQ5" s="173"/>
      <c r="GR5" s="173"/>
      <c r="GS5" s="173"/>
      <c r="GT5" s="173"/>
      <c r="GU5" s="173"/>
      <c r="GV5" s="173"/>
      <c r="GW5" s="173"/>
      <c r="GX5" s="173"/>
      <c r="GY5" s="173"/>
      <c r="GZ5" s="173"/>
      <c r="HA5" s="173"/>
      <c r="HB5" s="173"/>
      <c r="HC5" s="173"/>
      <c r="HD5" s="164"/>
      <c r="HE5" s="163" t="s">
        <v>43</v>
      </c>
      <c r="HF5" s="173"/>
      <c r="HG5" s="173"/>
      <c r="HH5" s="173"/>
      <c r="HI5" s="173"/>
      <c r="HJ5" s="173"/>
      <c r="HK5" s="173"/>
      <c r="HL5" s="173"/>
      <c r="HM5" s="173"/>
      <c r="HN5" s="173"/>
      <c r="HO5" s="173"/>
      <c r="HP5" s="173"/>
      <c r="HQ5" s="173"/>
      <c r="HR5" s="173"/>
      <c r="HS5" s="173"/>
      <c r="HT5" s="173"/>
      <c r="HU5" s="173"/>
      <c r="HV5" s="173"/>
      <c r="HW5" s="173"/>
      <c r="HX5" s="173"/>
      <c r="HY5" s="164"/>
      <c r="HZ5" s="163" t="s">
        <v>327</v>
      </c>
      <c r="IA5" s="173"/>
      <c r="IB5" s="173"/>
      <c r="IC5" s="173"/>
      <c r="ID5" s="173"/>
      <c r="IE5" s="173"/>
      <c r="IF5" s="173"/>
      <c r="IG5" s="173"/>
      <c r="IH5" s="173"/>
      <c r="II5" s="173"/>
      <c r="IJ5" s="173"/>
      <c r="IK5" s="173"/>
      <c r="IL5" s="173"/>
      <c r="IM5" s="173"/>
      <c r="IN5" s="173"/>
      <c r="IO5" s="173"/>
      <c r="IP5" s="173"/>
      <c r="IQ5" s="173"/>
      <c r="IR5" s="173"/>
      <c r="IS5" s="173"/>
      <c r="IT5" s="164"/>
    </row>
    <row r="6" spans="1:254">
      <c r="A6" s="179"/>
      <c r="B6" s="179"/>
      <c r="C6" s="163" t="s">
        <v>122</v>
      </c>
      <c r="D6" s="173"/>
      <c r="E6" s="164"/>
      <c r="F6" s="163" t="s">
        <v>123</v>
      </c>
      <c r="G6" s="173"/>
      <c r="H6" s="164"/>
      <c r="I6" s="163" t="s">
        <v>124</v>
      </c>
      <c r="J6" s="173"/>
      <c r="K6" s="164"/>
      <c r="L6" s="163" t="s">
        <v>163</v>
      </c>
      <c r="M6" s="173"/>
      <c r="N6" s="164"/>
      <c r="O6" s="163" t="s">
        <v>125</v>
      </c>
      <c r="P6" s="173"/>
      <c r="Q6" s="164"/>
      <c r="R6" s="163" t="s">
        <v>126</v>
      </c>
      <c r="S6" s="173"/>
      <c r="T6" s="164"/>
      <c r="U6" s="163" t="s">
        <v>127</v>
      </c>
      <c r="V6" s="173"/>
      <c r="W6" s="164"/>
      <c r="X6" s="163" t="s">
        <v>128</v>
      </c>
      <c r="Y6" s="173"/>
      <c r="Z6" s="164"/>
      <c r="AA6" s="163" t="s">
        <v>129</v>
      </c>
      <c r="AB6" s="173"/>
      <c r="AC6" s="164"/>
      <c r="AD6" s="163" t="s">
        <v>1244</v>
      </c>
      <c r="AE6" s="173"/>
      <c r="AF6" s="164"/>
      <c r="AG6" s="163" t="s">
        <v>164</v>
      </c>
      <c r="AH6" s="173"/>
      <c r="AI6" s="164"/>
      <c r="AJ6" s="163" t="s">
        <v>130</v>
      </c>
      <c r="AK6" s="173"/>
      <c r="AL6" s="164"/>
      <c r="AM6" s="163" t="s">
        <v>1253</v>
      </c>
      <c r="AN6" s="173"/>
      <c r="AO6" s="164"/>
      <c r="AP6" s="163" t="s">
        <v>131</v>
      </c>
      <c r="AQ6" s="173"/>
      <c r="AR6" s="164"/>
      <c r="AS6" s="163" t="s">
        <v>132</v>
      </c>
      <c r="AT6" s="173"/>
      <c r="AU6" s="164"/>
      <c r="AV6" s="163" t="s">
        <v>133</v>
      </c>
      <c r="AW6" s="173"/>
      <c r="AX6" s="164"/>
      <c r="AY6" s="163" t="s">
        <v>134</v>
      </c>
      <c r="AZ6" s="173"/>
      <c r="BA6" s="164"/>
      <c r="BB6" s="163" t="s">
        <v>135</v>
      </c>
      <c r="BC6" s="173"/>
      <c r="BD6" s="164"/>
      <c r="BE6" s="163" t="s">
        <v>136</v>
      </c>
      <c r="BF6" s="173"/>
      <c r="BG6" s="164"/>
      <c r="BH6" s="163" t="s">
        <v>137</v>
      </c>
      <c r="BI6" s="173"/>
      <c r="BJ6" s="164"/>
      <c r="BK6" s="163" t="s">
        <v>1259</v>
      </c>
      <c r="BL6" s="173"/>
      <c r="BM6" s="164"/>
      <c r="BN6" s="163" t="s">
        <v>138</v>
      </c>
      <c r="BO6" s="173"/>
      <c r="BP6" s="164"/>
      <c r="BQ6" s="163" t="s">
        <v>139</v>
      </c>
      <c r="BR6" s="173"/>
      <c r="BS6" s="164"/>
      <c r="BT6" s="163" t="s">
        <v>140</v>
      </c>
      <c r="BU6" s="173"/>
      <c r="BV6" s="164"/>
      <c r="BW6" s="163" t="s">
        <v>141</v>
      </c>
      <c r="BX6" s="173"/>
      <c r="BY6" s="164"/>
      <c r="BZ6" s="163" t="s">
        <v>142</v>
      </c>
      <c r="CA6" s="173"/>
      <c r="CB6" s="164"/>
      <c r="CC6" s="163" t="s">
        <v>143</v>
      </c>
      <c r="CD6" s="173"/>
      <c r="CE6" s="164"/>
      <c r="CF6" s="163" t="s">
        <v>144</v>
      </c>
      <c r="CG6" s="173"/>
      <c r="CH6" s="164"/>
      <c r="CI6" s="163" t="s">
        <v>145</v>
      </c>
      <c r="CJ6" s="173"/>
      <c r="CK6" s="164"/>
      <c r="CL6" s="163" t="s">
        <v>146</v>
      </c>
      <c r="CM6" s="173"/>
      <c r="CN6" s="164"/>
      <c r="CO6" s="163" t="s">
        <v>165</v>
      </c>
      <c r="CP6" s="173"/>
      <c r="CQ6" s="164"/>
      <c r="CR6" s="163" t="s">
        <v>147</v>
      </c>
      <c r="CS6" s="173"/>
      <c r="CT6" s="164"/>
      <c r="CU6" s="163" t="s">
        <v>148</v>
      </c>
      <c r="CV6" s="173"/>
      <c r="CW6" s="164"/>
      <c r="CX6" s="163" t="s">
        <v>149</v>
      </c>
      <c r="CY6" s="173"/>
      <c r="CZ6" s="164"/>
      <c r="DA6" s="163" t="s">
        <v>150</v>
      </c>
      <c r="DB6" s="173"/>
      <c r="DC6" s="164"/>
      <c r="DD6" s="163" t="s">
        <v>416</v>
      </c>
      <c r="DE6" s="173"/>
      <c r="DF6" s="164"/>
      <c r="DG6" s="163" t="s">
        <v>417</v>
      </c>
      <c r="DH6" s="173"/>
      <c r="DI6" s="164"/>
      <c r="DJ6" s="163" t="s">
        <v>418</v>
      </c>
      <c r="DK6" s="173"/>
      <c r="DL6" s="164"/>
      <c r="DM6" s="163" t="s">
        <v>419</v>
      </c>
      <c r="DN6" s="173"/>
      <c r="DO6" s="164"/>
      <c r="DP6" s="163" t="s">
        <v>420</v>
      </c>
      <c r="DQ6" s="173"/>
      <c r="DR6" s="164"/>
      <c r="DS6" s="163" t="s">
        <v>421</v>
      </c>
      <c r="DT6" s="173"/>
      <c r="DU6" s="164"/>
      <c r="DV6" s="163" t="s">
        <v>422</v>
      </c>
      <c r="DW6" s="173"/>
      <c r="DX6" s="164"/>
      <c r="DY6" s="163" t="s">
        <v>151</v>
      </c>
      <c r="DZ6" s="173"/>
      <c r="EA6" s="164"/>
      <c r="EB6" s="163" t="s">
        <v>152</v>
      </c>
      <c r="EC6" s="173"/>
      <c r="ED6" s="164"/>
      <c r="EE6" s="163" t="s">
        <v>153</v>
      </c>
      <c r="EF6" s="173"/>
      <c r="EG6" s="164"/>
      <c r="EH6" s="163" t="s">
        <v>166</v>
      </c>
      <c r="EI6" s="173"/>
      <c r="EJ6" s="164"/>
      <c r="EK6" s="163" t="s">
        <v>154</v>
      </c>
      <c r="EL6" s="173"/>
      <c r="EM6" s="164"/>
      <c r="EN6" s="163" t="s">
        <v>155</v>
      </c>
      <c r="EO6" s="173"/>
      <c r="EP6" s="164"/>
      <c r="EQ6" s="163" t="s">
        <v>156</v>
      </c>
      <c r="ER6" s="173"/>
      <c r="ES6" s="164"/>
      <c r="ET6" s="163" t="s">
        <v>157</v>
      </c>
      <c r="EU6" s="173"/>
      <c r="EV6" s="164"/>
      <c r="EW6" s="163" t="s">
        <v>158</v>
      </c>
      <c r="EX6" s="173"/>
      <c r="EY6" s="164"/>
      <c r="EZ6" s="163" t="s">
        <v>159</v>
      </c>
      <c r="FA6" s="173"/>
      <c r="FB6" s="164"/>
      <c r="FC6" s="163" t="s">
        <v>160</v>
      </c>
      <c r="FD6" s="173"/>
      <c r="FE6" s="164"/>
      <c r="FF6" s="163" t="s">
        <v>161</v>
      </c>
      <c r="FG6" s="173"/>
      <c r="FH6" s="164"/>
      <c r="FI6" s="163" t="s">
        <v>162</v>
      </c>
      <c r="FJ6" s="173"/>
      <c r="FK6" s="164"/>
      <c r="FL6" s="163" t="s">
        <v>167</v>
      </c>
      <c r="FM6" s="173"/>
      <c r="FN6" s="164"/>
      <c r="FO6" s="163" t="s">
        <v>168</v>
      </c>
      <c r="FP6" s="173"/>
      <c r="FQ6" s="164"/>
      <c r="FR6" s="163" t="s">
        <v>423</v>
      </c>
      <c r="FS6" s="173"/>
      <c r="FT6" s="164"/>
      <c r="FU6" s="163" t="s">
        <v>424</v>
      </c>
      <c r="FV6" s="173"/>
      <c r="FW6" s="164"/>
      <c r="FX6" s="163" t="s">
        <v>425</v>
      </c>
      <c r="FY6" s="173"/>
      <c r="FZ6" s="164"/>
      <c r="GA6" s="163" t="s">
        <v>426</v>
      </c>
      <c r="GB6" s="173"/>
      <c r="GC6" s="164"/>
      <c r="GD6" s="163" t="s">
        <v>427</v>
      </c>
      <c r="GE6" s="173"/>
      <c r="GF6" s="164"/>
      <c r="GG6" s="163" t="s">
        <v>428</v>
      </c>
      <c r="GH6" s="173"/>
      <c r="GI6" s="164"/>
      <c r="GJ6" s="163" t="s">
        <v>1337</v>
      </c>
      <c r="GK6" s="173"/>
      <c r="GL6" s="164"/>
      <c r="GM6" s="163" t="s">
        <v>1338</v>
      </c>
      <c r="GN6" s="173"/>
      <c r="GO6" s="164"/>
      <c r="GP6" s="163" t="s">
        <v>1340</v>
      </c>
      <c r="GQ6" s="173"/>
      <c r="GR6" s="164"/>
      <c r="GS6" s="163" t="s">
        <v>1344</v>
      </c>
      <c r="GT6" s="173"/>
      <c r="GU6" s="164"/>
      <c r="GV6" s="163" t="s">
        <v>1350</v>
      </c>
      <c r="GW6" s="173"/>
      <c r="GX6" s="164"/>
      <c r="GY6" s="163" t="s">
        <v>1351</v>
      </c>
      <c r="GZ6" s="173"/>
      <c r="HA6" s="164"/>
      <c r="HB6" s="163" t="s">
        <v>1355</v>
      </c>
      <c r="HC6" s="173"/>
      <c r="HD6" s="164"/>
      <c r="HE6" s="163" t="s">
        <v>1356</v>
      </c>
      <c r="HF6" s="173"/>
      <c r="HG6" s="164"/>
      <c r="HH6" s="163" t="s">
        <v>1358</v>
      </c>
      <c r="HI6" s="173"/>
      <c r="HJ6" s="164"/>
      <c r="HK6" s="163" t="s">
        <v>1362</v>
      </c>
      <c r="HL6" s="173"/>
      <c r="HM6" s="164"/>
      <c r="HN6" s="163" t="s">
        <v>1364</v>
      </c>
      <c r="HO6" s="173"/>
      <c r="HP6" s="164"/>
      <c r="HQ6" s="163" t="s">
        <v>1367</v>
      </c>
      <c r="HR6" s="173"/>
      <c r="HS6" s="164"/>
      <c r="HT6" s="163" t="s">
        <v>1372</v>
      </c>
      <c r="HU6" s="173"/>
      <c r="HV6" s="164"/>
      <c r="HW6" s="163" t="s">
        <v>1373</v>
      </c>
      <c r="HX6" s="173"/>
      <c r="HY6" s="164"/>
      <c r="HZ6" s="163" t="s">
        <v>429</v>
      </c>
      <c r="IA6" s="173"/>
      <c r="IB6" s="164"/>
      <c r="IC6" s="163" t="s">
        <v>430</v>
      </c>
      <c r="ID6" s="173"/>
      <c r="IE6" s="164"/>
      <c r="IF6" s="163" t="s">
        <v>431</v>
      </c>
      <c r="IG6" s="173"/>
      <c r="IH6" s="164"/>
      <c r="II6" s="163" t="s">
        <v>432</v>
      </c>
      <c r="IJ6" s="173"/>
      <c r="IK6" s="164"/>
      <c r="IL6" s="163" t="s">
        <v>433</v>
      </c>
      <c r="IM6" s="173"/>
      <c r="IN6" s="164"/>
      <c r="IO6" s="163" t="s">
        <v>434</v>
      </c>
      <c r="IP6" s="173"/>
      <c r="IQ6" s="164"/>
      <c r="IR6" s="163" t="s">
        <v>435</v>
      </c>
      <c r="IS6" s="173"/>
      <c r="IT6" s="164"/>
    </row>
    <row r="7" spans="1:254" ht="120" customHeight="1">
      <c r="A7" s="179"/>
      <c r="B7" s="179"/>
      <c r="C7" s="175" t="s">
        <v>1229</v>
      </c>
      <c r="D7" s="177"/>
      <c r="E7" s="176"/>
      <c r="F7" s="175" t="s">
        <v>1232</v>
      </c>
      <c r="G7" s="177"/>
      <c r="H7" s="176"/>
      <c r="I7" s="175" t="s">
        <v>1233</v>
      </c>
      <c r="J7" s="177"/>
      <c r="K7" s="176"/>
      <c r="L7" s="175" t="s">
        <v>1237</v>
      </c>
      <c r="M7" s="177"/>
      <c r="N7" s="176"/>
      <c r="O7" s="175" t="s">
        <v>1238</v>
      </c>
      <c r="P7" s="177"/>
      <c r="Q7" s="176"/>
      <c r="R7" s="175" t="s">
        <v>1239</v>
      </c>
      <c r="S7" s="177"/>
      <c r="T7" s="176"/>
      <c r="U7" s="175" t="s">
        <v>614</v>
      </c>
      <c r="V7" s="177"/>
      <c r="W7" s="176"/>
      <c r="X7" s="175" t="s">
        <v>1390</v>
      </c>
      <c r="Y7" s="177"/>
      <c r="Z7" s="176"/>
      <c r="AA7" s="175" t="s">
        <v>617</v>
      </c>
      <c r="AB7" s="177"/>
      <c r="AC7" s="176"/>
      <c r="AD7" s="175" t="s">
        <v>1245</v>
      </c>
      <c r="AE7" s="177"/>
      <c r="AF7" s="176"/>
      <c r="AG7" s="175" t="s">
        <v>1246</v>
      </c>
      <c r="AH7" s="177"/>
      <c r="AI7" s="176"/>
      <c r="AJ7" s="175" t="s">
        <v>1250</v>
      </c>
      <c r="AK7" s="177"/>
      <c r="AL7" s="176"/>
      <c r="AM7" s="175" t="s">
        <v>1252</v>
      </c>
      <c r="AN7" s="177"/>
      <c r="AO7" s="176"/>
      <c r="AP7" s="175" t="s">
        <v>624</v>
      </c>
      <c r="AQ7" s="177"/>
      <c r="AR7" s="176"/>
      <c r="AS7" s="175" t="s">
        <v>1254</v>
      </c>
      <c r="AT7" s="177"/>
      <c r="AU7" s="176"/>
      <c r="AV7" s="175" t="s">
        <v>1255</v>
      </c>
      <c r="AW7" s="177"/>
      <c r="AX7" s="176"/>
      <c r="AY7" s="175" t="s">
        <v>630</v>
      </c>
      <c r="AZ7" s="177"/>
      <c r="BA7" s="176"/>
      <c r="BB7" s="175" t="s">
        <v>1256</v>
      </c>
      <c r="BC7" s="177"/>
      <c r="BD7" s="176"/>
      <c r="BE7" s="175" t="s">
        <v>1257</v>
      </c>
      <c r="BF7" s="177"/>
      <c r="BG7" s="176"/>
      <c r="BH7" s="175" t="s">
        <v>1258</v>
      </c>
      <c r="BI7" s="177"/>
      <c r="BJ7" s="176"/>
      <c r="BK7" s="175" t="s">
        <v>1264</v>
      </c>
      <c r="BL7" s="177"/>
      <c r="BM7" s="176"/>
      <c r="BN7" s="175" t="s">
        <v>1260</v>
      </c>
      <c r="BO7" s="177"/>
      <c r="BP7" s="176"/>
      <c r="BQ7" s="175" t="s">
        <v>1261</v>
      </c>
      <c r="BR7" s="177"/>
      <c r="BS7" s="176"/>
      <c r="BT7" s="175" t="s">
        <v>645</v>
      </c>
      <c r="BU7" s="177"/>
      <c r="BV7" s="176"/>
      <c r="BW7" s="175" t="s">
        <v>1269</v>
      </c>
      <c r="BX7" s="177"/>
      <c r="BY7" s="176"/>
      <c r="BZ7" s="175" t="s">
        <v>648</v>
      </c>
      <c r="CA7" s="177"/>
      <c r="CB7" s="176"/>
      <c r="CC7" s="175" t="s">
        <v>651</v>
      </c>
      <c r="CD7" s="177"/>
      <c r="CE7" s="176"/>
      <c r="CF7" s="175" t="s">
        <v>1272</v>
      </c>
      <c r="CG7" s="177"/>
      <c r="CH7" s="176"/>
      <c r="CI7" s="175" t="s">
        <v>1276</v>
      </c>
      <c r="CJ7" s="177"/>
      <c r="CK7" s="176"/>
      <c r="CL7" s="175" t="s">
        <v>1277</v>
      </c>
      <c r="CM7" s="177"/>
      <c r="CN7" s="176"/>
      <c r="CO7" s="175" t="s">
        <v>1278</v>
      </c>
      <c r="CP7" s="177"/>
      <c r="CQ7" s="176"/>
      <c r="CR7" s="175" t="s">
        <v>1279</v>
      </c>
      <c r="CS7" s="177"/>
      <c r="CT7" s="176"/>
      <c r="CU7" s="175" t="s">
        <v>1280</v>
      </c>
      <c r="CV7" s="177"/>
      <c r="CW7" s="176"/>
      <c r="CX7" s="175" t="s">
        <v>1281</v>
      </c>
      <c r="CY7" s="177"/>
      <c r="CZ7" s="176"/>
      <c r="DA7" s="175" t="s">
        <v>661</v>
      </c>
      <c r="DB7" s="177"/>
      <c r="DC7" s="176"/>
      <c r="DD7" s="175" t="s">
        <v>1286</v>
      </c>
      <c r="DE7" s="177"/>
      <c r="DF7" s="176"/>
      <c r="DG7" s="175" t="s">
        <v>1287</v>
      </c>
      <c r="DH7" s="177"/>
      <c r="DI7" s="176"/>
      <c r="DJ7" s="175" t="s">
        <v>1291</v>
      </c>
      <c r="DK7" s="177"/>
      <c r="DL7" s="176"/>
      <c r="DM7" s="175" t="s">
        <v>674</v>
      </c>
      <c r="DN7" s="177"/>
      <c r="DO7" s="176"/>
      <c r="DP7" s="175" t="s">
        <v>677</v>
      </c>
      <c r="DQ7" s="177"/>
      <c r="DR7" s="176"/>
      <c r="DS7" s="175" t="s">
        <v>1293</v>
      </c>
      <c r="DT7" s="177"/>
      <c r="DU7" s="176"/>
      <c r="DV7" s="175" t="s">
        <v>651</v>
      </c>
      <c r="DW7" s="177"/>
      <c r="DX7" s="176"/>
      <c r="DY7" s="175" t="s">
        <v>1298</v>
      </c>
      <c r="DZ7" s="177"/>
      <c r="EA7" s="176"/>
      <c r="EB7" s="175" t="s">
        <v>1299</v>
      </c>
      <c r="EC7" s="177"/>
      <c r="ED7" s="176"/>
      <c r="EE7" s="175" t="s">
        <v>686</v>
      </c>
      <c r="EF7" s="177"/>
      <c r="EG7" s="176"/>
      <c r="EH7" s="175" t="s">
        <v>1302</v>
      </c>
      <c r="EI7" s="177"/>
      <c r="EJ7" s="176"/>
      <c r="EK7" s="175" t="s">
        <v>690</v>
      </c>
      <c r="EL7" s="177"/>
      <c r="EM7" s="176"/>
      <c r="EN7" s="175" t="s">
        <v>691</v>
      </c>
      <c r="EO7" s="177"/>
      <c r="EP7" s="176"/>
      <c r="EQ7" s="175" t="s">
        <v>1305</v>
      </c>
      <c r="ER7" s="177"/>
      <c r="ES7" s="176"/>
      <c r="ET7" s="175" t="s">
        <v>1306</v>
      </c>
      <c r="EU7" s="177"/>
      <c r="EV7" s="176"/>
      <c r="EW7" s="175" t="s">
        <v>1307</v>
      </c>
      <c r="EX7" s="177"/>
      <c r="EY7" s="176"/>
      <c r="EZ7" s="175" t="s">
        <v>1308</v>
      </c>
      <c r="FA7" s="177"/>
      <c r="FB7" s="176"/>
      <c r="FC7" s="175" t="s">
        <v>1310</v>
      </c>
      <c r="FD7" s="177"/>
      <c r="FE7" s="176"/>
      <c r="FF7" s="175" t="s">
        <v>1317</v>
      </c>
      <c r="FG7" s="177"/>
      <c r="FH7" s="176"/>
      <c r="FI7" s="175" t="s">
        <v>1314</v>
      </c>
      <c r="FJ7" s="177"/>
      <c r="FK7" s="176"/>
      <c r="FL7" s="175" t="s">
        <v>1315</v>
      </c>
      <c r="FM7" s="177"/>
      <c r="FN7" s="176"/>
      <c r="FO7" s="175" t="s">
        <v>709</v>
      </c>
      <c r="FP7" s="177"/>
      <c r="FQ7" s="176"/>
      <c r="FR7" s="175" t="s">
        <v>1322</v>
      </c>
      <c r="FS7" s="177"/>
      <c r="FT7" s="176"/>
      <c r="FU7" s="175" t="s">
        <v>1324</v>
      </c>
      <c r="FV7" s="177"/>
      <c r="FW7" s="176"/>
      <c r="FX7" s="175" t="s">
        <v>714</v>
      </c>
      <c r="FY7" s="177"/>
      <c r="FZ7" s="176"/>
      <c r="GA7" s="175" t="s">
        <v>1326</v>
      </c>
      <c r="GB7" s="177"/>
      <c r="GC7" s="176"/>
      <c r="GD7" s="175" t="s">
        <v>1328</v>
      </c>
      <c r="GE7" s="177"/>
      <c r="GF7" s="176"/>
      <c r="GG7" s="175" t="s">
        <v>1332</v>
      </c>
      <c r="GH7" s="177"/>
      <c r="GI7" s="176"/>
      <c r="GJ7" s="175" t="s">
        <v>1333</v>
      </c>
      <c r="GK7" s="177"/>
      <c r="GL7" s="176"/>
      <c r="GM7" s="175" t="s">
        <v>722</v>
      </c>
      <c r="GN7" s="177"/>
      <c r="GO7" s="176"/>
      <c r="GP7" s="175" t="s">
        <v>1339</v>
      </c>
      <c r="GQ7" s="177"/>
      <c r="GR7" s="176"/>
      <c r="GS7" s="175" t="s">
        <v>1345</v>
      </c>
      <c r="GT7" s="177"/>
      <c r="GU7" s="176"/>
      <c r="GV7" s="175" t="s">
        <v>1346</v>
      </c>
      <c r="GW7" s="177"/>
      <c r="GX7" s="176"/>
      <c r="GY7" s="175" t="s">
        <v>727</v>
      </c>
      <c r="GZ7" s="177"/>
      <c r="HA7" s="176"/>
      <c r="HB7" s="175" t="s">
        <v>728</v>
      </c>
      <c r="HC7" s="177"/>
      <c r="HD7" s="176"/>
      <c r="HE7" s="175" t="s">
        <v>731</v>
      </c>
      <c r="HF7" s="177"/>
      <c r="HG7" s="176"/>
      <c r="HH7" s="175" t="s">
        <v>1357</v>
      </c>
      <c r="HI7" s="177"/>
      <c r="HJ7" s="176"/>
      <c r="HK7" s="175" t="s">
        <v>1363</v>
      </c>
      <c r="HL7" s="177"/>
      <c r="HM7" s="176"/>
      <c r="HN7" s="175" t="s">
        <v>1365</v>
      </c>
      <c r="HO7" s="177"/>
      <c r="HP7" s="176"/>
      <c r="HQ7" s="175" t="s">
        <v>1368</v>
      </c>
      <c r="HR7" s="177"/>
      <c r="HS7" s="176"/>
      <c r="HT7" s="175" t="s">
        <v>740</v>
      </c>
      <c r="HU7" s="177"/>
      <c r="HV7" s="176"/>
      <c r="HW7" s="175" t="s">
        <v>602</v>
      </c>
      <c r="HX7" s="177"/>
      <c r="HY7" s="176"/>
      <c r="HZ7" s="175" t="s">
        <v>1374</v>
      </c>
      <c r="IA7" s="177"/>
      <c r="IB7" s="176"/>
      <c r="IC7" s="175" t="s">
        <v>1377</v>
      </c>
      <c r="ID7" s="177"/>
      <c r="IE7" s="176"/>
      <c r="IF7" s="175" t="s">
        <v>746</v>
      </c>
      <c r="IG7" s="177"/>
      <c r="IH7" s="176"/>
      <c r="II7" s="175" t="s">
        <v>1381</v>
      </c>
      <c r="IJ7" s="177"/>
      <c r="IK7" s="176"/>
      <c r="IL7" s="175" t="s">
        <v>1382</v>
      </c>
      <c r="IM7" s="177"/>
      <c r="IN7" s="176"/>
      <c r="IO7" s="175" t="s">
        <v>1386</v>
      </c>
      <c r="IP7" s="177"/>
      <c r="IQ7" s="176"/>
      <c r="IR7" s="175" t="s">
        <v>750</v>
      </c>
      <c r="IS7" s="177"/>
      <c r="IT7" s="176"/>
    </row>
    <row r="8" spans="1:254" ht="169.5" customHeight="1">
      <c r="A8" s="180"/>
      <c r="B8" s="180"/>
      <c r="C8" s="61" t="s">
        <v>796</v>
      </c>
      <c r="D8" s="61" t="s">
        <v>1230</v>
      </c>
      <c r="E8" s="61" t="s">
        <v>1231</v>
      </c>
      <c r="F8" s="61" t="s">
        <v>607</v>
      </c>
      <c r="G8" s="61" t="s">
        <v>608</v>
      </c>
      <c r="H8" s="61" t="s">
        <v>609</v>
      </c>
      <c r="I8" s="61" t="s">
        <v>1234</v>
      </c>
      <c r="J8" s="61" t="s">
        <v>1235</v>
      </c>
      <c r="K8" s="61" t="s">
        <v>1236</v>
      </c>
      <c r="L8" s="61" t="s">
        <v>250</v>
      </c>
      <c r="M8" s="61" t="s">
        <v>610</v>
      </c>
      <c r="N8" s="61" t="s">
        <v>611</v>
      </c>
      <c r="O8" s="61" t="s">
        <v>517</v>
      </c>
      <c r="P8" s="61" t="s">
        <v>612</v>
      </c>
      <c r="Q8" s="61" t="s">
        <v>613</v>
      </c>
      <c r="R8" s="61" t="s">
        <v>193</v>
      </c>
      <c r="S8" s="61" t="s">
        <v>316</v>
      </c>
      <c r="T8" s="61" t="s">
        <v>248</v>
      </c>
      <c r="U8" s="61" t="s">
        <v>614</v>
      </c>
      <c r="V8" s="61" t="s">
        <v>615</v>
      </c>
      <c r="W8" s="61" t="s">
        <v>1240</v>
      </c>
      <c r="X8" s="61" t="s">
        <v>216</v>
      </c>
      <c r="Y8" s="61" t="s">
        <v>616</v>
      </c>
      <c r="Z8" s="61" t="s">
        <v>476</v>
      </c>
      <c r="AA8" s="61" t="s">
        <v>1241</v>
      </c>
      <c r="AB8" s="61" t="s">
        <v>1242</v>
      </c>
      <c r="AC8" s="61" t="s">
        <v>1243</v>
      </c>
      <c r="AD8" s="61" t="s">
        <v>235</v>
      </c>
      <c r="AE8" s="61" t="s">
        <v>530</v>
      </c>
      <c r="AF8" s="61" t="s">
        <v>204</v>
      </c>
      <c r="AG8" s="61" t="s">
        <v>1247</v>
      </c>
      <c r="AH8" s="61" t="s">
        <v>1248</v>
      </c>
      <c r="AI8" s="61" t="s">
        <v>1249</v>
      </c>
      <c r="AJ8" s="61" t="s">
        <v>622</v>
      </c>
      <c r="AK8" s="61" t="s">
        <v>1251</v>
      </c>
      <c r="AL8" s="61" t="s">
        <v>623</v>
      </c>
      <c r="AM8" s="61" t="s">
        <v>619</v>
      </c>
      <c r="AN8" s="61" t="s">
        <v>620</v>
      </c>
      <c r="AO8" s="61" t="s">
        <v>621</v>
      </c>
      <c r="AP8" s="61" t="s">
        <v>624</v>
      </c>
      <c r="AQ8" s="61" t="s">
        <v>625</v>
      </c>
      <c r="AR8" s="61" t="s">
        <v>626</v>
      </c>
      <c r="AS8" s="64" t="s">
        <v>225</v>
      </c>
      <c r="AT8" s="64" t="s">
        <v>466</v>
      </c>
      <c r="AU8" s="64" t="s">
        <v>227</v>
      </c>
      <c r="AV8" s="64" t="s">
        <v>627</v>
      </c>
      <c r="AW8" s="64" t="s">
        <v>628</v>
      </c>
      <c r="AX8" s="64" t="s">
        <v>629</v>
      </c>
      <c r="AY8" s="64" t="s">
        <v>631</v>
      </c>
      <c r="AZ8" s="64" t="s">
        <v>632</v>
      </c>
      <c r="BA8" s="64" t="s">
        <v>633</v>
      </c>
      <c r="BB8" s="64" t="s">
        <v>634</v>
      </c>
      <c r="BC8" s="64" t="s">
        <v>635</v>
      </c>
      <c r="BD8" s="64" t="s">
        <v>636</v>
      </c>
      <c r="BE8" s="64" t="s">
        <v>1398</v>
      </c>
      <c r="BF8" s="64" t="s">
        <v>637</v>
      </c>
      <c r="BG8" s="64" t="s">
        <v>638</v>
      </c>
      <c r="BH8" s="64" t="s">
        <v>639</v>
      </c>
      <c r="BI8" s="64" t="s">
        <v>640</v>
      </c>
      <c r="BJ8" s="64" t="s">
        <v>641</v>
      </c>
      <c r="BK8" s="64" t="s">
        <v>1265</v>
      </c>
      <c r="BL8" s="64" t="s">
        <v>1266</v>
      </c>
      <c r="BM8" s="64" t="s">
        <v>1267</v>
      </c>
      <c r="BN8" s="61" t="s">
        <v>642</v>
      </c>
      <c r="BO8" s="61" t="s">
        <v>643</v>
      </c>
      <c r="BP8" s="61" t="s">
        <v>644</v>
      </c>
      <c r="BQ8" s="61" t="s">
        <v>1261</v>
      </c>
      <c r="BR8" s="61" t="s">
        <v>1262</v>
      </c>
      <c r="BS8" s="61" t="s">
        <v>1263</v>
      </c>
      <c r="BT8" s="61" t="s">
        <v>646</v>
      </c>
      <c r="BU8" s="61" t="s">
        <v>1268</v>
      </c>
      <c r="BV8" s="61" t="s">
        <v>647</v>
      </c>
      <c r="BW8" s="61" t="s">
        <v>556</v>
      </c>
      <c r="BX8" s="61" t="s">
        <v>1270</v>
      </c>
      <c r="BY8" s="61" t="s">
        <v>558</v>
      </c>
      <c r="BZ8" s="61" t="s">
        <v>649</v>
      </c>
      <c r="CA8" s="61" t="s">
        <v>650</v>
      </c>
      <c r="CB8" s="61" t="s">
        <v>1271</v>
      </c>
      <c r="CC8" s="61" t="s">
        <v>651</v>
      </c>
      <c r="CD8" s="61" t="s">
        <v>652</v>
      </c>
      <c r="CE8" s="61" t="s">
        <v>653</v>
      </c>
      <c r="CF8" s="61" t="s">
        <v>1273</v>
      </c>
      <c r="CG8" s="61" t="s">
        <v>1274</v>
      </c>
      <c r="CH8" s="61" t="s">
        <v>1275</v>
      </c>
      <c r="CI8" s="61" t="s">
        <v>200</v>
      </c>
      <c r="CJ8" s="61" t="s">
        <v>654</v>
      </c>
      <c r="CK8" s="61" t="s">
        <v>655</v>
      </c>
      <c r="CL8" s="61" t="s">
        <v>1399</v>
      </c>
      <c r="CM8" s="61" t="s">
        <v>666</v>
      </c>
      <c r="CN8" s="61" t="s">
        <v>667</v>
      </c>
      <c r="CO8" s="61" t="s">
        <v>485</v>
      </c>
      <c r="CP8" s="61" t="s">
        <v>656</v>
      </c>
      <c r="CQ8" s="61" t="s">
        <v>657</v>
      </c>
      <c r="CR8" s="61" t="s">
        <v>658</v>
      </c>
      <c r="CS8" s="61" t="s">
        <v>659</v>
      </c>
      <c r="CT8" s="61" t="s">
        <v>660</v>
      </c>
      <c r="CU8" s="61" t="s">
        <v>618</v>
      </c>
      <c r="CV8" s="61" t="s">
        <v>662</v>
      </c>
      <c r="CW8" s="61" t="s">
        <v>663</v>
      </c>
      <c r="CX8" s="61" t="s">
        <v>664</v>
      </c>
      <c r="CY8" s="61" t="s">
        <v>665</v>
      </c>
      <c r="CZ8" s="61" t="s">
        <v>1282</v>
      </c>
      <c r="DA8" s="61" t="s">
        <v>1283</v>
      </c>
      <c r="DB8" s="61" t="s">
        <v>1284</v>
      </c>
      <c r="DC8" s="61" t="s">
        <v>1285</v>
      </c>
      <c r="DD8" s="61" t="s">
        <v>668</v>
      </c>
      <c r="DE8" s="61" t="s">
        <v>669</v>
      </c>
      <c r="DF8" s="61" t="s">
        <v>670</v>
      </c>
      <c r="DG8" s="61" t="s">
        <v>1288</v>
      </c>
      <c r="DH8" s="61" t="s">
        <v>1289</v>
      </c>
      <c r="DI8" s="61" t="s">
        <v>1290</v>
      </c>
      <c r="DJ8" s="61" t="s">
        <v>671</v>
      </c>
      <c r="DK8" s="61" t="s">
        <v>672</v>
      </c>
      <c r="DL8" s="61" t="s">
        <v>673</v>
      </c>
      <c r="DM8" s="61" t="s">
        <v>674</v>
      </c>
      <c r="DN8" s="61" t="s">
        <v>675</v>
      </c>
      <c r="DO8" s="61" t="s">
        <v>676</v>
      </c>
      <c r="DP8" s="61" t="s">
        <v>677</v>
      </c>
      <c r="DQ8" s="61" t="s">
        <v>678</v>
      </c>
      <c r="DR8" s="61" t="s">
        <v>1292</v>
      </c>
      <c r="DS8" s="61" t="s">
        <v>1294</v>
      </c>
      <c r="DT8" s="61" t="s">
        <v>1295</v>
      </c>
      <c r="DU8" s="61" t="s">
        <v>1296</v>
      </c>
      <c r="DV8" s="61" t="s">
        <v>651</v>
      </c>
      <c r="DW8" s="61" t="s">
        <v>1297</v>
      </c>
      <c r="DX8" s="61" t="s">
        <v>679</v>
      </c>
      <c r="DY8" s="61" t="s">
        <v>680</v>
      </c>
      <c r="DZ8" s="61" t="s">
        <v>681</v>
      </c>
      <c r="EA8" s="61" t="s">
        <v>682</v>
      </c>
      <c r="EB8" s="61" t="s">
        <v>683</v>
      </c>
      <c r="EC8" s="61" t="s">
        <v>684</v>
      </c>
      <c r="ED8" s="61" t="s">
        <v>685</v>
      </c>
      <c r="EE8" s="61" t="s">
        <v>1400</v>
      </c>
      <c r="EF8" s="61" t="s">
        <v>1300</v>
      </c>
      <c r="EG8" s="61" t="s">
        <v>1301</v>
      </c>
      <c r="EH8" s="61" t="s">
        <v>687</v>
      </c>
      <c r="EI8" s="61" t="s">
        <v>688</v>
      </c>
      <c r="EJ8" s="61" t="s">
        <v>689</v>
      </c>
      <c r="EK8" s="61" t="s">
        <v>690</v>
      </c>
      <c r="EL8" s="61" t="s">
        <v>1303</v>
      </c>
      <c r="EM8" s="61" t="s">
        <v>1304</v>
      </c>
      <c r="EN8" s="61" t="s">
        <v>692</v>
      </c>
      <c r="EO8" s="61" t="s">
        <v>693</v>
      </c>
      <c r="EP8" s="61" t="s">
        <v>694</v>
      </c>
      <c r="EQ8" s="61" t="s">
        <v>695</v>
      </c>
      <c r="ER8" s="61" t="s">
        <v>696</v>
      </c>
      <c r="ES8" s="61" t="s">
        <v>697</v>
      </c>
      <c r="ET8" s="61" t="s">
        <v>698</v>
      </c>
      <c r="EU8" s="61" t="s">
        <v>699</v>
      </c>
      <c r="EV8" s="61" t="s">
        <v>700</v>
      </c>
      <c r="EW8" s="61" t="s">
        <v>1401</v>
      </c>
      <c r="EX8" s="61" t="s">
        <v>701</v>
      </c>
      <c r="EY8" s="61" t="s">
        <v>702</v>
      </c>
      <c r="EZ8" s="61" t="s">
        <v>703</v>
      </c>
      <c r="FA8" s="61" t="s">
        <v>704</v>
      </c>
      <c r="FB8" s="61" t="s">
        <v>1309</v>
      </c>
      <c r="FC8" s="61" t="s">
        <v>1311</v>
      </c>
      <c r="FD8" s="61" t="s">
        <v>1312</v>
      </c>
      <c r="FE8" s="61" t="s">
        <v>1313</v>
      </c>
      <c r="FF8" s="61" t="s">
        <v>705</v>
      </c>
      <c r="FG8" s="61" t="s">
        <v>1318</v>
      </c>
      <c r="FH8" s="61" t="s">
        <v>706</v>
      </c>
      <c r="FI8" s="61" t="s">
        <v>193</v>
      </c>
      <c r="FJ8" s="61" t="s">
        <v>316</v>
      </c>
      <c r="FK8" s="61" t="s">
        <v>248</v>
      </c>
      <c r="FL8" s="61" t="s">
        <v>707</v>
      </c>
      <c r="FM8" s="61" t="s">
        <v>708</v>
      </c>
      <c r="FN8" s="61" t="s">
        <v>1316</v>
      </c>
      <c r="FO8" s="61" t="s">
        <v>1319</v>
      </c>
      <c r="FP8" s="61" t="s">
        <v>1320</v>
      </c>
      <c r="FQ8" s="61" t="s">
        <v>1321</v>
      </c>
      <c r="FR8" s="61" t="s">
        <v>710</v>
      </c>
      <c r="FS8" s="61" t="s">
        <v>711</v>
      </c>
      <c r="FT8" s="61" t="s">
        <v>1323</v>
      </c>
      <c r="FU8" s="61" t="s">
        <v>712</v>
      </c>
      <c r="FV8" s="61" t="s">
        <v>713</v>
      </c>
      <c r="FW8" s="61" t="s">
        <v>1325</v>
      </c>
      <c r="FX8" s="61" t="s">
        <v>1395</v>
      </c>
      <c r="FY8" s="61" t="s">
        <v>715</v>
      </c>
      <c r="FZ8" s="61" t="s">
        <v>716</v>
      </c>
      <c r="GA8" s="61" t="s">
        <v>717</v>
      </c>
      <c r="GB8" s="61" t="s">
        <v>718</v>
      </c>
      <c r="GC8" s="61" t="s">
        <v>1327</v>
      </c>
      <c r="GD8" s="61" t="s">
        <v>1329</v>
      </c>
      <c r="GE8" s="61" t="s">
        <v>1330</v>
      </c>
      <c r="GF8" s="61" t="s">
        <v>1331</v>
      </c>
      <c r="GG8" s="61" t="s">
        <v>719</v>
      </c>
      <c r="GH8" s="61" t="s">
        <v>720</v>
      </c>
      <c r="GI8" s="61" t="s">
        <v>721</v>
      </c>
      <c r="GJ8" s="61" t="s">
        <v>1334</v>
      </c>
      <c r="GK8" s="61" t="s">
        <v>1335</v>
      </c>
      <c r="GL8" s="61" t="s">
        <v>1336</v>
      </c>
      <c r="GM8" s="61" t="s">
        <v>722</v>
      </c>
      <c r="GN8" s="61" t="s">
        <v>723</v>
      </c>
      <c r="GO8" s="61" t="s">
        <v>724</v>
      </c>
      <c r="GP8" s="61" t="s">
        <v>1341</v>
      </c>
      <c r="GQ8" s="61" t="s">
        <v>1342</v>
      </c>
      <c r="GR8" s="61" t="s">
        <v>1343</v>
      </c>
      <c r="GS8" s="61" t="s">
        <v>1402</v>
      </c>
      <c r="GT8" s="61" t="s">
        <v>725</v>
      </c>
      <c r="GU8" s="61" t="s">
        <v>726</v>
      </c>
      <c r="GV8" s="61" t="s">
        <v>1347</v>
      </c>
      <c r="GW8" s="61" t="s">
        <v>1348</v>
      </c>
      <c r="GX8" s="61" t="s">
        <v>1349</v>
      </c>
      <c r="GY8" s="61" t="s">
        <v>1352</v>
      </c>
      <c r="GZ8" s="61" t="s">
        <v>1353</v>
      </c>
      <c r="HA8" s="61" t="s">
        <v>1354</v>
      </c>
      <c r="HB8" s="61" t="s">
        <v>728</v>
      </c>
      <c r="HC8" s="61" t="s">
        <v>729</v>
      </c>
      <c r="HD8" s="61" t="s">
        <v>730</v>
      </c>
      <c r="HE8" s="61" t="s">
        <v>732</v>
      </c>
      <c r="HF8" s="61" t="s">
        <v>733</v>
      </c>
      <c r="HG8" s="61" t="s">
        <v>734</v>
      </c>
      <c r="HH8" s="61" t="s">
        <v>1359</v>
      </c>
      <c r="HI8" s="61" t="s">
        <v>1360</v>
      </c>
      <c r="HJ8" s="61" t="s">
        <v>1361</v>
      </c>
      <c r="HK8" s="61" t="s">
        <v>735</v>
      </c>
      <c r="HL8" s="61" t="s">
        <v>736</v>
      </c>
      <c r="HM8" s="61" t="s">
        <v>737</v>
      </c>
      <c r="HN8" s="61" t="s">
        <v>738</v>
      </c>
      <c r="HO8" s="61" t="s">
        <v>1366</v>
      </c>
      <c r="HP8" s="61" t="s">
        <v>739</v>
      </c>
      <c r="HQ8" s="61" t="s">
        <v>741</v>
      </c>
      <c r="HR8" s="61" t="s">
        <v>742</v>
      </c>
      <c r="HS8" s="61" t="s">
        <v>743</v>
      </c>
      <c r="HT8" s="61" t="s">
        <v>1369</v>
      </c>
      <c r="HU8" s="61" t="s">
        <v>1370</v>
      </c>
      <c r="HV8" s="61" t="s">
        <v>1371</v>
      </c>
      <c r="HW8" s="61" t="s">
        <v>602</v>
      </c>
      <c r="HX8" s="61" t="s">
        <v>744</v>
      </c>
      <c r="HY8" s="61" t="s">
        <v>745</v>
      </c>
      <c r="HZ8" s="61" t="s">
        <v>1374</v>
      </c>
      <c r="IA8" s="61" t="s">
        <v>1375</v>
      </c>
      <c r="IB8" s="61" t="s">
        <v>1376</v>
      </c>
      <c r="IC8" s="61" t="s">
        <v>1378</v>
      </c>
      <c r="ID8" s="61" t="s">
        <v>1379</v>
      </c>
      <c r="IE8" s="61" t="s">
        <v>1380</v>
      </c>
      <c r="IF8" s="61" t="s">
        <v>746</v>
      </c>
      <c r="IG8" s="61" t="s">
        <v>747</v>
      </c>
      <c r="IH8" s="61" t="s">
        <v>748</v>
      </c>
      <c r="II8" s="61" t="s">
        <v>239</v>
      </c>
      <c r="IJ8" s="61" t="s">
        <v>749</v>
      </c>
      <c r="IK8" s="61" t="s">
        <v>259</v>
      </c>
      <c r="IL8" s="61" t="s">
        <v>1383</v>
      </c>
      <c r="IM8" s="61" t="s">
        <v>1384</v>
      </c>
      <c r="IN8" s="61" t="s">
        <v>1385</v>
      </c>
      <c r="IO8" s="61" t="s">
        <v>1387</v>
      </c>
      <c r="IP8" s="61" t="s">
        <v>1388</v>
      </c>
      <c r="IQ8" s="61" t="s">
        <v>1389</v>
      </c>
      <c r="IR8" s="61" t="s">
        <v>751</v>
      </c>
      <c r="IS8" s="61" t="s">
        <v>752</v>
      </c>
      <c r="IT8" s="61" t="s">
        <v>753</v>
      </c>
    </row>
    <row r="9" spans="1:254">
      <c r="A9" s="50">
        <v>1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50"/>
      <c r="IM9" s="50"/>
      <c r="IN9" s="50"/>
      <c r="IO9" s="50"/>
      <c r="IP9" s="50"/>
      <c r="IQ9" s="50"/>
      <c r="IR9" s="50"/>
      <c r="IS9" s="50"/>
      <c r="IT9" s="50"/>
    </row>
    <row r="10" spans="1:254">
      <c r="A10" s="50">
        <v>2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  <c r="IL10" s="50"/>
      <c r="IM10" s="50"/>
      <c r="IN10" s="50"/>
      <c r="IO10" s="50"/>
      <c r="IP10" s="50"/>
      <c r="IQ10" s="50"/>
      <c r="IR10" s="50"/>
      <c r="IS10" s="50"/>
      <c r="IT10" s="50"/>
    </row>
    <row r="11" spans="1:254">
      <c r="A11" s="50">
        <v>3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50"/>
      <c r="IM11" s="50"/>
      <c r="IN11" s="50"/>
      <c r="IO11" s="50"/>
      <c r="IP11" s="50"/>
      <c r="IQ11" s="50"/>
      <c r="IR11" s="50"/>
      <c r="IS11" s="50"/>
      <c r="IT11" s="50"/>
    </row>
    <row r="12" spans="1:254">
      <c r="A12" s="50">
        <v>4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  <c r="IP12" s="50"/>
      <c r="IQ12" s="50"/>
      <c r="IR12" s="50"/>
      <c r="IS12" s="50"/>
      <c r="IT12" s="50"/>
    </row>
    <row r="13" spans="1:254">
      <c r="A13" s="50">
        <v>5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</row>
    <row r="14" spans="1:254">
      <c r="A14" s="50">
        <v>6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  <c r="IR14" s="50"/>
      <c r="IS14" s="50"/>
      <c r="IT14" s="50"/>
    </row>
    <row r="15" spans="1:254">
      <c r="A15" s="50">
        <v>7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  <c r="IP15" s="50"/>
      <c r="IQ15" s="50"/>
      <c r="IR15" s="50"/>
      <c r="IS15" s="50"/>
      <c r="IT15" s="50"/>
    </row>
    <row r="16" spans="1:254">
      <c r="A16" s="50">
        <v>8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  <c r="IO16" s="50"/>
      <c r="IP16" s="50"/>
      <c r="IQ16" s="50"/>
      <c r="IR16" s="50"/>
      <c r="IS16" s="50"/>
      <c r="IT16" s="50"/>
    </row>
    <row r="17" spans="1:254">
      <c r="A17" s="50">
        <v>9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  <c r="IP17" s="50"/>
      <c r="IQ17" s="50"/>
      <c r="IR17" s="50"/>
      <c r="IS17" s="50"/>
      <c r="IT17" s="50"/>
    </row>
    <row r="18" spans="1:254">
      <c r="A18" s="50">
        <v>10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  <c r="IL18" s="50"/>
      <c r="IM18" s="50"/>
      <c r="IN18" s="50"/>
      <c r="IO18" s="50"/>
      <c r="IP18" s="50"/>
      <c r="IQ18" s="50"/>
      <c r="IR18" s="50"/>
      <c r="IS18" s="50"/>
      <c r="IT18" s="50"/>
    </row>
    <row r="19" spans="1:254">
      <c r="A19" s="50">
        <v>11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  <c r="IL19" s="50"/>
      <c r="IM19" s="50"/>
      <c r="IN19" s="50"/>
      <c r="IO19" s="50"/>
      <c r="IP19" s="50"/>
      <c r="IQ19" s="50"/>
      <c r="IR19" s="50"/>
      <c r="IS19" s="50"/>
      <c r="IT19" s="50"/>
    </row>
    <row r="20" spans="1:254">
      <c r="A20" s="50">
        <v>12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  <c r="IL20" s="50"/>
      <c r="IM20" s="50"/>
      <c r="IN20" s="50"/>
      <c r="IO20" s="50"/>
      <c r="IP20" s="50"/>
      <c r="IQ20" s="50"/>
      <c r="IR20" s="50"/>
      <c r="IS20" s="50"/>
      <c r="IT20" s="50"/>
    </row>
    <row r="21" spans="1:254">
      <c r="A21" s="50">
        <v>13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50"/>
      <c r="IM21" s="50"/>
      <c r="IN21" s="50"/>
      <c r="IO21" s="50"/>
      <c r="IP21" s="50"/>
      <c r="IQ21" s="50"/>
      <c r="IR21" s="50"/>
      <c r="IS21" s="50"/>
      <c r="IT21" s="50"/>
    </row>
    <row r="22" spans="1:254">
      <c r="A22" s="50">
        <v>14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50"/>
      <c r="IM22" s="50"/>
      <c r="IN22" s="50"/>
      <c r="IO22" s="50"/>
      <c r="IP22" s="50"/>
      <c r="IQ22" s="50"/>
      <c r="IR22" s="50"/>
      <c r="IS22" s="50"/>
      <c r="IT22" s="50"/>
    </row>
    <row r="23" spans="1:254">
      <c r="A23" s="50">
        <v>15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  <c r="IL23" s="50"/>
      <c r="IM23" s="50"/>
      <c r="IN23" s="50"/>
      <c r="IO23" s="50"/>
      <c r="IP23" s="50"/>
      <c r="IQ23" s="50"/>
      <c r="IR23" s="50"/>
      <c r="IS23" s="50"/>
      <c r="IT23" s="50"/>
    </row>
    <row r="24" spans="1:254">
      <c r="A24" s="50">
        <v>16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  <c r="IL24" s="50"/>
      <c r="IM24" s="50"/>
      <c r="IN24" s="50"/>
      <c r="IO24" s="50"/>
      <c r="IP24" s="50"/>
      <c r="IQ24" s="50"/>
      <c r="IR24" s="50"/>
      <c r="IS24" s="50"/>
      <c r="IT24" s="50"/>
    </row>
    <row r="25" spans="1:254">
      <c r="A25" s="50">
        <v>17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  <c r="IL25" s="50"/>
      <c r="IM25" s="50"/>
      <c r="IN25" s="50"/>
      <c r="IO25" s="50"/>
      <c r="IP25" s="50"/>
      <c r="IQ25" s="50"/>
      <c r="IR25" s="50"/>
      <c r="IS25" s="50"/>
      <c r="IT25" s="50"/>
    </row>
    <row r="26" spans="1:254">
      <c r="A26" s="50">
        <v>18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  <c r="IL26" s="50"/>
      <c r="IM26" s="50"/>
      <c r="IN26" s="50"/>
      <c r="IO26" s="50"/>
      <c r="IP26" s="50"/>
      <c r="IQ26" s="50"/>
      <c r="IR26" s="50"/>
      <c r="IS26" s="50"/>
      <c r="IT26" s="50"/>
    </row>
    <row r="27" spans="1:254">
      <c r="A27" s="50">
        <v>19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  <c r="IL27" s="50"/>
      <c r="IM27" s="50"/>
      <c r="IN27" s="50"/>
      <c r="IO27" s="50"/>
      <c r="IP27" s="50"/>
      <c r="IQ27" s="50"/>
      <c r="IR27" s="50"/>
      <c r="IS27" s="50"/>
      <c r="IT27" s="50"/>
    </row>
    <row r="28" spans="1:254">
      <c r="A28" s="50">
        <v>20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  <c r="IL28" s="50"/>
      <c r="IM28" s="50"/>
      <c r="IN28" s="50"/>
      <c r="IO28" s="50"/>
      <c r="IP28" s="50"/>
      <c r="IQ28" s="50"/>
      <c r="IR28" s="50"/>
      <c r="IS28" s="50"/>
      <c r="IT28" s="50"/>
    </row>
    <row r="29" spans="1:254">
      <c r="A29" s="50">
        <v>21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  <c r="IL29" s="50"/>
      <c r="IM29" s="50"/>
      <c r="IN29" s="50"/>
      <c r="IO29" s="50"/>
      <c r="IP29" s="50"/>
      <c r="IQ29" s="50"/>
      <c r="IR29" s="50"/>
      <c r="IS29" s="50"/>
      <c r="IT29" s="50"/>
    </row>
    <row r="30" spans="1:254">
      <c r="A30" s="50">
        <v>22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  <c r="IL30" s="50"/>
      <c r="IM30" s="50"/>
      <c r="IN30" s="50"/>
      <c r="IO30" s="50"/>
      <c r="IP30" s="50"/>
      <c r="IQ30" s="50"/>
      <c r="IR30" s="50"/>
      <c r="IS30" s="50"/>
      <c r="IT30" s="50"/>
    </row>
    <row r="31" spans="1:254">
      <c r="A31" s="50">
        <v>23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  <c r="IL31" s="50"/>
      <c r="IM31" s="50"/>
      <c r="IN31" s="50"/>
      <c r="IO31" s="50"/>
      <c r="IP31" s="50"/>
      <c r="IQ31" s="50"/>
      <c r="IR31" s="50"/>
      <c r="IS31" s="50"/>
      <c r="IT31" s="50"/>
    </row>
    <row r="32" spans="1:254">
      <c r="A32" s="50">
        <v>24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  <c r="IL32" s="50"/>
      <c r="IM32" s="50"/>
      <c r="IN32" s="50"/>
      <c r="IO32" s="50"/>
      <c r="IP32" s="50"/>
      <c r="IQ32" s="50"/>
      <c r="IR32" s="50"/>
      <c r="IS32" s="50"/>
      <c r="IT32" s="50"/>
    </row>
    <row r="33" spans="1:254">
      <c r="A33" s="50">
        <v>25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  <c r="IJ33" s="50"/>
      <c r="IK33" s="50"/>
      <c r="IL33" s="50"/>
      <c r="IM33" s="50"/>
      <c r="IN33" s="50"/>
      <c r="IO33" s="50"/>
      <c r="IP33" s="50"/>
      <c r="IQ33" s="50"/>
      <c r="IR33" s="50"/>
      <c r="IS33" s="50"/>
      <c r="IT33" s="50"/>
    </row>
    <row r="34" spans="1:254">
      <c r="A34" s="144" t="s">
        <v>171</v>
      </c>
      <c r="B34" s="146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>
      <c r="A35" s="175" t="s">
        <v>783</v>
      </c>
      <c r="B35" s="176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142" t="s">
        <v>1393</v>
      </c>
      <c r="C37" s="142"/>
      <c r="D37" s="142"/>
      <c r="E37" s="142"/>
      <c r="F37" s="49"/>
      <c r="G37" s="49"/>
      <c r="H37" s="49"/>
      <c r="I37" s="49"/>
      <c r="J37" s="49"/>
      <c r="K37" s="49"/>
    </row>
    <row r="38" spans="1:254">
      <c r="B38" s="50" t="s">
        <v>755</v>
      </c>
      <c r="C38" s="50" t="s">
        <v>756</v>
      </c>
      <c r="D38" s="58">
        <f>E38/100*25</f>
        <v>0</v>
      </c>
      <c r="E38" s="51">
        <f>(C35+F35+I35+L35+O35+R35+U35)/7</f>
        <v>0</v>
      </c>
      <c r="F38" s="49"/>
      <c r="G38" s="49"/>
      <c r="H38" s="49"/>
      <c r="I38" s="49"/>
      <c r="J38" s="49"/>
      <c r="K38" s="49"/>
    </row>
    <row r="39" spans="1:254">
      <c r="B39" s="50" t="s">
        <v>757</v>
      </c>
      <c r="C39" s="50" t="s">
        <v>756</v>
      </c>
      <c r="D39" s="58">
        <f>E39/100*25</f>
        <v>0</v>
      </c>
      <c r="E39" s="51">
        <f>(D35+G35+J35+M35+P35+S35+V35)/7</f>
        <v>0</v>
      </c>
      <c r="F39" s="49"/>
      <c r="G39" s="49"/>
      <c r="H39" s="49"/>
      <c r="I39" s="49"/>
      <c r="J39" s="49"/>
      <c r="K39" s="49"/>
    </row>
    <row r="40" spans="1:254">
      <c r="B40" s="50" t="s">
        <v>758</v>
      </c>
      <c r="C40" s="50" t="s">
        <v>756</v>
      </c>
      <c r="D40" s="58">
        <f>E40/100*25</f>
        <v>0</v>
      </c>
      <c r="E40" s="51">
        <f>(E35+H35+K35+N35+Q35+T35+W35)/7</f>
        <v>0</v>
      </c>
      <c r="F40" s="49"/>
      <c r="G40" s="49"/>
      <c r="H40" s="49"/>
      <c r="I40" s="49"/>
      <c r="J40" s="49"/>
      <c r="K40" s="49"/>
    </row>
    <row r="41" spans="1:254">
      <c r="B41" s="52"/>
      <c r="C41" s="52"/>
      <c r="D41" s="59">
        <f>SUM(D38:D40)</f>
        <v>0</v>
      </c>
      <c r="E41" s="59">
        <f>SUM(E38:E40)</f>
        <v>0</v>
      </c>
      <c r="F41" s="49"/>
      <c r="G41" s="49"/>
      <c r="H41" s="49"/>
      <c r="I41" s="49"/>
      <c r="J41" s="49"/>
      <c r="K41" s="49"/>
    </row>
    <row r="42" spans="1:254">
      <c r="B42" s="50"/>
      <c r="C42" s="50"/>
      <c r="D42" s="174" t="s">
        <v>322</v>
      </c>
      <c r="E42" s="174"/>
      <c r="F42" s="166" t="s">
        <v>323</v>
      </c>
      <c r="G42" s="166"/>
      <c r="H42" s="172" t="s">
        <v>414</v>
      </c>
      <c r="I42" s="172"/>
      <c r="J42" s="172" t="s">
        <v>378</v>
      </c>
      <c r="K42" s="172"/>
    </row>
    <row r="43" spans="1:254">
      <c r="B43" s="50" t="s">
        <v>755</v>
      </c>
      <c r="C43" s="50" t="s">
        <v>759</v>
      </c>
      <c r="D43" s="58">
        <f>E43/100*25</f>
        <v>0</v>
      </c>
      <c r="E43" s="51">
        <f>(X35+AA35+AD35+AG35+AJ35+AM35+AP35)/7</f>
        <v>0</v>
      </c>
      <c r="F43" s="42">
        <f>G43/100*25</f>
        <v>0</v>
      </c>
      <c r="G43" s="51">
        <f>(AS35+AV35+AY35+BB35+BE35+BH35+BK35)/7</f>
        <v>0</v>
      </c>
      <c r="H43" s="42">
        <f>I43/100*25</f>
        <v>0</v>
      </c>
      <c r="I43" s="51">
        <f>(BN35+BQ35+BT35+BW35+BZ35+CC35+CF35)/7</f>
        <v>0</v>
      </c>
      <c r="J43" s="42">
        <f>K43/100*25</f>
        <v>0</v>
      </c>
      <c r="K43" s="51">
        <f>(CI35+CL35+CO35+CR35+CU35+CX35+DA35)/7</f>
        <v>0</v>
      </c>
    </row>
    <row r="44" spans="1:254">
      <c r="B44" s="50" t="s">
        <v>757</v>
      </c>
      <c r="C44" s="50" t="s">
        <v>759</v>
      </c>
      <c r="D44" s="58">
        <f>E44/100*25</f>
        <v>0</v>
      </c>
      <c r="E44" s="51">
        <f>(Y35+AB35+AE35+AH35+AK35+AN35+AQ35)/7</f>
        <v>0</v>
      </c>
      <c r="F44" s="42">
        <f>G44/100*25</f>
        <v>0</v>
      </c>
      <c r="G44" s="51">
        <f>(AT35+AW35+AZ35+BC35+BF35+BI35+BL35)/7</f>
        <v>0</v>
      </c>
      <c r="H44" s="42">
        <f>I44/100*25</f>
        <v>0</v>
      </c>
      <c r="I44" s="51">
        <f>(BO35+BR35+BU35+BX35+CA35+CD35+CG35)/7</f>
        <v>0</v>
      </c>
      <c r="J44" s="42">
        <f>K44/100*25</f>
        <v>0</v>
      </c>
      <c r="K44" s="51">
        <f>(CJ35+CM35+CP35+CS35+CV35+CY35+DB35)/7</f>
        <v>0</v>
      </c>
    </row>
    <row r="45" spans="1:254">
      <c r="B45" s="50" t="s">
        <v>758</v>
      </c>
      <c r="C45" s="50" t="s">
        <v>759</v>
      </c>
      <c r="D45" s="58">
        <f>E45/100*25</f>
        <v>0</v>
      </c>
      <c r="E45" s="51">
        <f>(Z35+AC35+AF35+AI35+AL35+AO35+AR35)/7</f>
        <v>0</v>
      </c>
      <c r="F45" s="42">
        <f>G45/100*25</f>
        <v>0</v>
      </c>
      <c r="G45" s="51">
        <f>(AU35+AX35+BA35+BD35+BG35+BJ35+BM35)/7</f>
        <v>0</v>
      </c>
      <c r="H45" s="42">
        <f>I45/100*25</f>
        <v>0</v>
      </c>
      <c r="I45" s="51">
        <f>(BP35+BS35+BV35+BY35+CB35+CE35+CH35)/7</f>
        <v>0</v>
      </c>
      <c r="J45" s="42">
        <f>K45/100*25</f>
        <v>0</v>
      </c>
      <c r="K45" s="51">
        <f>(CK35+CN35+CQ35+CT35+CW35+CZ35+DC35)/7</f>
        <v>0</v>
      </c>
    </row>
    <row r="46" spans="1:254">
      <c r="B46" s="50"/>
      <c r="C46" s="50"/>
      <c r="D46" s="56">
        <f t="shared" ref="D46:I46" si="8">SUM(D43:D45)</f>
        <v>0</v>
      </c>
      <c r="E46" s="56">
        <f t="shared" si="8"/>
        <v>0</v>
      </c>
      <c r="F46" s="55">
        <f t="shared" si="8"/>
        <v>0</v>
      </c>
      <c r="G46" s="55">
        <f t="shared" si="8"/>
        <v>0</v>
      </c>
      <c r="H46" s="55">
        <f t="shared" si="8"/>
        <v>0</v>
      </c>
      <c r="I46" s="55">
        <f t="shared" si="8"/>
        <v>0</v>
      </c>
      <c r="J46" s="55">
        <f>SUM(J43:J45)</f>
        <v>0</v>
      </c>
      <c r="K46" s="55">
        <f>SUM(K43:K45)</f>
        <v>0</v>
      </c>
    </row>
    <row r="47" spans="1:254">
      <c r="B47" s="50" t="s">
        <v>755</v>
      </c>
      <c r="C47" s="50" t="s">
        <v>761</v>
      </c>
      <c r="D47" s="58">
        <f>E47/100*25</f>
        <v>0</v>
      </c>
      <c r="E47" s="51">
        <f>(DD35+DG35+DJ35+DM35+DP35+DS35+DV35)/7</f>
        <v>0</v>
      </c>
      <c r="F47" s="49"/>
      <c r="G47" s="49"/>
      <c r="H47" s="49"/>
      <c r="I47" s="49"/>
      <c r="J47" s="49"/>
      <c r="K47" s="49"/>
    </row>
    <row r="48" spans="1:254">
      <c r="B48" s="50" t="s">
        <v>757</v>
      </c>
      <c r="C48" s="50" t="s">
        <v>761</v>
      </c>
      <c r="D48" s="58">
        <f>E48/100*25</f>
        <v>0</v>
      </c>
      <c r="E48" s="51">
        <f>(DD35+DG35+DJ35+DM35+DP35+DS35+DV35)/7</f>
        <v>0</v>
      </c>
      <c r="F48" s="49"/>
      <c r="G48" s="49"/>
      <c r="H48" s="49"/>
      <c r="I48" s="49"/>
      <c r="J48" s="49"/>
      <c r="K48" s="49"/>
    </row>
    <row r="49" spans="2:13">
      <c r="B49" s="50" t="s">
        <v>758</v>
      </c>
      <c r="C49" s="50" t="s">
        <v>761</v>
      </c>
      <c r="D49" s="58">
        <f>E49/100*25</f>
        <v>0</v>
      </c>
      <c r="E49" s="51">
        <f>(DF35+DI35+DL35+DO35+DR35+DU35+DX35)/7</f>
        <v>0</v>
      </c>
      <c r="F49" s="49"/>
      <c r="G49" s="49"/>
      <c r="H49" s="49"/>
      <c r="I49" s="49"/>
      <c r="J49" s="49"/>
      <c r="K49" s="49"/>
    </row>
    <row r="50" spans="2:13">
      <c r="B50" s="52"/>
      <c r="C50" s="52"/>
      <c r="D50" s="59">
        <f>SUM(D47:D49)</f>
        <v>0</v>
      </c>
      <c r="E50" s="59">
        <f>SUM(E47:E49)</f>
        <v>0</v>
      </c>
      <c r="F50" s="49"/>
      <c r="G50" s="49"/>
      <c r="H50" s="49"/>
      <c r="I50" s="49"/>
      <c r="J50" s="49"/>
      <c r="K50" s="49"/>
    </row>
    <row r="51" spans="2:13">
      <c r="B51" s="50"/>
      <c r="C51" s="50"/>
      <c r="D51" s="174" t="s">
        <v>330</v>
      </c>
      <c r="E51" s="174"/>
      <c r="F51" s="172" t="s">
        <v>325</v>
      </c>
      <c r="G51" s="172"/>
      <c r="H51" s="172" t="s">
        <v>331</v>
      </c>
      <c r="I51" s="172"/>
      <c r="J51" s="172" t="s">
        <v>332</v>
      </c>
      <c r="K51" s="172"/>
      <c r="L51" s="143" t="s">
        <v>43</v>
      </c>
      <c r="M51" s="143"/>
    </row>
    <row r="52" spans="2:13">
      <c r="B52" s="50" t="s">
        <v>755</v>
      </c>
      <c r="C52" s="50" t="s">
        <v>760</v>
      </c>
      <c r="D52" s="58">
        <f>E52/100*25</f>
        <v>0</v>
      </c>
      <c r="E52" s="51">
        <f>(DY35+EB35+EE35+EH35+EK35+EN35+EQ35)/7</f>
        <v>0</v>
      </c>
      <c r="F52" s="42">
        <f>G52/100*25</f>
        <v>0</v>
      </c>
      <c r="G52" s="51">
        <f>(ET35+EW35+EZ35+FC35+FF35+FI35+FL35)/7</f>
        <v>0</v>
      </c>
      <c r="H52" s="42">
        <f>I52/100*25</f>
        <v>0</v>
      </c>
      <c r="I52" s="51">
        <f>(FO35+FR35+FU35+FX35+GA35+GD35+GG35)/7</f>
        <v>0</v>
      </c>
      <c r="J52" s="42">
        <f>K52/100*25</f>
        <v>0</v>
      </c>
      <c r="K52" s="51">
        <f>(GJ35+GM35+GP35+GS35+GV35+GY35+HB35)/7</f>
        <v>0</v>
      </c>
      <c r="L52" s="3">
        <f>M52/100*25</f>
        <v>0</v>
      </c>
      <c r="M52" s="31">
        <f>(HE35+HH35+HK35+HN35+HQ35+HT35+HW35)/7</f>
        <v>0</v>
      </c>
    </row>
    <row r="53" spans="2:13">
      <c r="B53" s="50" t="s">
        <v>757</v>
      </c>
      <c r="C53" s="50" t="s">
        <v>760</v>
      </c>
      <c r="D53" s="58">
        <f>E53/100*25</f>
        <v>0</v>
      </c>
      <c r="E53" s="51">
        <f>(DZ35+EC35+EF35+EI35+EL35+EO35+ER35)/7</f>
        <v>0</v>
      </c>
      <c r="F53" s="42">
        <f>G53/100*25</f>
        <v>0</v>
      </c>
      <c r="G53" s="51">
        <f>(EU35+EX35+FA35+FD35+FG35+FJ35+FM35)/7</f>
        <v>0</v>
      </c>
      <c r="H53" s="42">
        <f>I53/100*25</f>
        <v>0</v>
      </c>
      <c r="I53" s="51">
        <f>(FP35+FS35+FV35+FY35+GB35+GE35+GH35)/7</f>
        <v>0</v>
      </c>
      <c r="J53" s="42">
        <f>K53/100*25</f>
        <v>0</v>
      </c>
      <c r="K53" s="51">
        <f>(GK35+GN35+GQ35+GT35+GW35+GZ35+HC35)/7</f>
        <v>0</v>
      </c>
      <c r="L53" s="3">
        <f>M53/100*25</f>
        <v>0</v>
      </c>
      <c r="M53" s="31">
        <f>(HF35+HI35+HL35+HO35+HR35+HU35+HX35)/7</f>
        <v>0</v>
      </c>
    </row>
    <row r="54" spans="2:13">
      <c r="B54" s="50" t="s">
        <v>758</v>
      </c>
      <c r="C54" s="50" t="s">
        <v>760</v>
      </c>
      <c r="D54" s="58">
        <f>E54/100*25</f>
        <v>0</v>
      </c>
      <c r="E54" s="51">
        <f>(EA35+ED35+EG35+EJ35+EM35+EP35+ES35)/7</f>
        <v>0</v>
      </c>
      <c r="F54" s="42">
        <f>G54/100*25</f>
        <v>0</v>
      </c>
      <c r="G54" s="51">
        <f>(EV35+EY35+FB35+FE35+FH35+FK35+FN35)/7</f>
        <v>0</v>
      </c>
      <c r="H54" s="42">
        <f>I54/100*25</f>
        <v>0</v>
      </c>
      <c r="I54" s="51">
        <f>(FQ35+FT35+FW35+FZ35+GC35+GF35+GI35)/7</f>
        <v>0</v>
      </c>
      <c r="J54" s="42">
        <f>K54/100*25</f>
        <v>0</v>
      </c>
      <c r="K54" s="51">
        <f>(GL35+GO35+GR35+GU35+GX35+HA35+HD35)/7</f>
        <v>0</v>
      </c>
      <c r="L54" s="3">
        <f>M54/100*25</f>
        <v>0</v>
      </c>
      <c r="M54" s="31">
        <f>(HG35+HJ35+HM35+HP35+HS35+HV35+HY35)/7</f>
        <v>0</v>
      </c>
    </row>
    <row r="55" spans="2:13">
      <c r="B55" s="50"/>
      <c r="C55" s="50"/>
      <c r="D55" s="56">
        <f t="shared" ref="D55:K55" si="9">SUM(D52:D54)</f>
        <v>0</v>
      </c>
      <c r="E55" s="56">
        <f t="shared" si="9"/>
        <v>0</v>
      </c>
      <c r="F55" s="55">
        <f t="shared" si="9"/>
        <v>0</v>
      </c>
      <c r="G55" s="55">
        <f t="shared" si="9"/>
        <v>0</v>
      </c>
      <c r="H55" s="55">
        <f t="shared" si="9"/>
        <v>0</v>
      </c>
      <c r="I55" s="55">
        <f t="shared" si="9"/>
        <v>0</v>
      </c>
      <c r="J55" s="55">
        <f t="shared" si="9"/>
        <v>0</v>
      </c>
      <c r="K55" s="55">
        <f t="shared" si="9"/>
        <v>0</v>
      </c>
      <c r="L55" s="32">
        <f>SUM(L52:L54)</f>
        <v>0</v>
      </c>
      <c r="M55" s="32">
        <f>SUM(M52:M54)</f>
        <v>0</v>
      </c>
    </row>
    <row r="56" spans="2:13">
      <c r="B56" s="50" t="s">
        <v>755</v>
      </c>
      <c r="C56" s="50" t="s">
        <v>762</v>
      </c>
      <c r="D56" s="58">
        <f>E56/100*25</f>
        <v>0</v>
      </c>
      <c r="E56" s="51">
        <f>(HZ35+IC35+IF35+II35+IL35+IO35+IR35)/7</f>
        <v>0</v>
      </c>
      <c r="F56" s="49"/>
      <c r="G56" s="49"/>
      <c r="H56" s="49"/>
      <c r="I56" s="49"/>
      <c r="J56" s="49"/>
      <c r="K56" s="49"/>
    </row>
    <row r="57" spans="2:13">
      <c r="B57" s="50" t="s">
        <v>757</v>
      </c>
      <c r="C57" s="50" t="s">
        <v>762</v>
      </c>
      <c r="D57" s="58">
        <f>E57/100*25</f>
        <v>0</v>
      </c>
      <c r="E57" s="51">
        <f>(IA35+ID35+IG35+IJ35+IM35+IP35+IS35)/7</f>
        <v>0</v>
      </c>
      <c r="F57" s="49"/>
      <c r="G57" s="49"/>
      <c r="H57" s="49"/>
      <c r="I57" s="49"/>
      <c r="J57" s="49"/>
      <c r="K57" s="49"/>
    </row>
    <row r="58" spans="2:13">
      <c r="B58" s="50" t="s">
        <v>758</v>
      </c>
      <c r="C58" s="50" t="s">
        <v>762</v>
      </c>
      <c r="D58" s="58">
        <f>E58/100*25</f>
        <v>0</v>
      </c>
      <c r="E58" s="51">
        <f>(IB35+IE35+IH35+IK35+IN35+IQ35+IT35)/7</f>
        <v>0</v>
      </c>
      <c r="F58" s="49"/>
      <c r="G58" s="49"/>
      <c r="H58" s="49"/>
      <c r="I58" s="49"/>
      <c r="J58" s="49"/>
      <c r="K58" s="49"/>
    </row>
    <row r="59" spans="2:13">
      <c r="B59" s="50"/>
      <c r="C59" s="50"/>
      <c r="D59" s="56">
        <f>SUM(D56:D58)</f>
        <v>0</v>
      </c>
      <c r="E59" s="56">
        <f>SUM(E56:E58)</f>
        <v>0</v>
      </c>
      <c r="F59" s="49"/>
      <c r="G59" s="49"/>
      <c r="H59" s="49"/>
      <c r="I59" s="49"/>
      <c r="J59" s="49"/>
      <c r="K59" s="49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2024-05-10T03:21:38Z</cp:lastPrinted>
  <dcterms:created xsi:type="dcterms:W3CDTF">2022-12-22T06:57:03Z</dcterms:created>
  <dcterms:modified xsi:type="dcterms:W3CDTF">2024-05-10T06:54:22Z</dcterms:modified>
</cp:coreProperties>
</file>