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75F4A9A5-863F-44BD-861D-63C1B0D57C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ортаңғы топ" sheetId="3" r:id="rId1"/>
    <sheet name="ересек топ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16" i="4"/>
  <c r="E16" i="4"/>
  <c r="F16" i="4"/>
  <c r="G16" i="4"/>
  <c r="H16" i="4"/>
  <c r="I16" i="4"/>
  <c r="J16" i="4"/>
  <c r="J17" i="4" s="1"/>
  <c r="K16" i="4"/>
  <c r="K17" i="4" s="1"/>
  <c r="L16" i="4"/>
  <c r="L17" i="4" s="1"/>
  <c r="M16" i="4"/>
  <c r="M17" i="4" s="1"/>
  <c r="N16" i="4"/>
  <c r="N17" i="4" s="1"/>
  <c r="O16" i="4"/>
  <c r="P16" i="4"/>
  <c r="Q16" i="4"/>
  <c r="R16" i="4"/>
  <c r="S16" i="4"/>
  <c r="T16" i="4"/>
  <c r="U16" i="4"/>
  <c r="V16" i="4"/>
  <c r="V17" i="4" s="1"/>
  <c r="W16" i="4"/>
  <c r="W17" i="4" s="1"/>
  <c r="X16" i="4"/>
  <c r="Y16" i="4"/>
  <c r="Y17" i="4" s="1"/>
  <c r="Z16" i="4"/>
  <c r="Z17" i="4" s="1"/>
  <c r="AA16" i="4"/>
  <c r="AB16" i="4"/>
  <c r="AC16" i="4"/>
  <c r="AD16" i="4"/>
  <c r="AE16" i="4"/>
  <c r="AF16" i="4"/>
  <c r="AG16" i="4"/>
  <c r="AH16" i="4"/>
  <c r="AH17" i="4" s="1"/>
  <c r="AI16" i="4"/>
  <c r="AI17" i="4" s="1"/>
  <c r="AJ16" i="4"/>
  <c r="AJ17" i="4" s="1"/>
  <c r="AK16" i="4"/>
  <c r="AK17" i="4" s="1"/>
  <c r="AL16" i="4"/>
  <c r="AL17" i="4" s="1"/>
  <c r="AM16" i="4"/>
  <c r="AN16" i="4"/>
  <c r="AO16" i="4"/>
  <c r="AP16" i="4"/>
  <c r="AQ16" i="4"/>
  <c r="AR16" i="4"/>
  <c r="AS16" i="4"/>
  <c r="AT16" i="4"/>
  <c r="AT17" i="4" s="1"/>
  <c r="AU16" i="4"/>
  <c r="AU17" i="4" s="1"/>
  <c r="AV16" i="4"/>
  <c r="AV17" i="4" s="1"/>
  <c r="AW16" i="4"/>
  <c r="AW17" i="4" s="1"/>
  <c r="AX16" i="4"/>
  <c r="AX17" i="4" s="1"/>
  <c r="AY16" i="4"/>
  <c r="AZ16" i="4"/>
  <c r="BA16" i="4"/>
  <c r="BB16" i="4"/>
  <c r="BC16" i="4"/>
  <c r="BD16" i="4"/>
  <c r="BE16" i="4"/>
  <c r="BF16" i="4"/>
  <c r="BF17" i="4" s="1"/>
  <c r="BG16" i="4"/>
  <c r="BG17" i="4" s="1"/>
  <c r="BH16" i="4"/>
  <c r="BH17" i="4" s="1"/>
  <c r="BI16" i="4"/>
  <c r="BI17" i="4" s="1"/>
  <c r="BJ16" i="4"/>
  <c r="BJ17" i="4" s="1"/>
  <c r="BK16" i="4"/>
  <c r="BL16" i="4"/>
  <c r="BM16" i="4"/>
  <c r="BN16" i="4"/>
  <c r="BO16" i="4"/>
  <c r="BP16" i="4"/>
  <c r="BQ16" i="4"/>
  <c r="BR16" i="4"/>
  <c r="BR17" i="4" s="1"/>
  <c r="BS16" i="4"/>
  <c r="BS17" i="4" s="1"/>
  <c r="BT16" i="4"/>
  <c r="BT17" i="4" s="1"/>
  <c r="BU16" i="4"/>
  <c r="BU17" i="4" s="1"/>
  <c r="BV16" i="4"/>
  <c r="BV17" i="4" s="1"/>
  <c r="BW16" i="4"/>
  <c r="BX16" i="4"/>
  <c r="BY16" i="4"/>
  <c r="BZ16" i="4"/>
  <c r="CA16" i="4"/>
  <c r="CB16" i="4"/>
  <c r="CC16" i="4"/>
  <c r="CD16" i="4"/>
  <c r="CD17" i="4" s="1"/>
  <c r="CE16" i="4"/>
  <c r="CE17" i="4" s="1"/>
  <c r="CF16" i="4"/>
  <c r="CF17" i="4" s="1"/>
  <c r="CG16" i="4"/>
  <c r="CG17" i="4" s="1"/>
  <c r="CH16" i="4"/>
  <c r="CH17" i="4" s="1"/>
  <c r="CI16" i="4"/>
  <c r="CJ16" i="4"/>
  <c r="CK16" i="4"/>
  <c r="CL16" i="4"/>
  <c r="CM16" i="4"/>
  <c r="CN16" i="4"/>
  <c r="CO16" i="4"/>
  <c r="CP16" i="4"/>
  <c r="CP17" i="4" s="1"/>
  <c r="CQ16" i="4"/>
  <c r="CQ17" i="4" s="1"/>
  <c r="CR16" i="4"/>
  <c r="CR17" i="4" s="1"/>
  <c r="CS16" i="4"/>
  <c r="CS17" i="4" s="1"/>
  <c r="CT16" i="4"/>
  <c r="CT17" i="4" s="1"/>
  <c r="CU16" i="4"/>
  <c r="CV16" i="4"/>
  <c r="CW16" i="4"/>
  <c r="CX16" i="4"/>
  <c r="CY16" i="4"/>
  <c r="CZ16" i="4"/>
  <c r="DA16" i="4"/>
  <c r="DB16" i="4"/>
  <c r="DB17" i="4" s="1"/>
  <c r="DC16" i="4"/>
  <c r="DC17" i="4" s="1"/>
  <c r="DD16" i="4"/>
  <c r="DD17" i="4" s="1"/>
  <c r="DE16" i="4"/>
  <c r="DE17" i="4" s="1"/>
  <c r="DF16" i="4"/>
  <c r="DF17" i="4" s="1"/>
  <c r="DG16" i="4"/>
  <c r="DG17" i="4" s="1"/>
  <c r="DH16" i="4"/>
  <c r="DH17" i="4" s="1"/>
  <c r="DI16" i="4"/>
  <c r="DI17" i="4" s="1"/>
  <c r="DJ16" i="4"/>
  <c r="DJ17" i="4" s="1"/>
  <c r="DK16" i="4"/>
  <c r="DK17" i="4" s="1"/>
  <c r="DL16" i="4"/>
  <c r="DL17" i="4" s="1"/>
  <c r="DM16" i="4"/>
  <c r="DM17" i="4" s="1"/>
  <c r="DN16" i="4"/>
  <c r="DN17" i="4" s="1"/>
  <c r="DO16" i="4"/>
  <c r="DO17" i="4" s="1"/>
  <c r="DP16" i="4"/>
  <c r="DP17" i="4" s="1"/>
  <c r="DQ16" i="4"/>
  <c r="DQ17" i="4" s="1"/>
  <c r="DR16" i="4"/>
  <c r="DR17" i="4" s="1"/>
  <c r="DS16" i="4"/>
  <c r="DS17" i="4" s="1"/>
  <c r="DT16" i="4"/>
  <c r="DT17" i="4" s="1"/>
  <c r="DU16" i="4"/>
  <c r="DU17" i="4" s="1"/>
  <c r="DV16" i="4"/>
  <c r="DV17" i="4" s="1"/>
  <c r="DW16" i="4"/>
  <c r="DW17" i="4" s="1"/>
  <c r="DX16" i="4"/>
  <c r="DX17" i="4" s="1"/>
  <c r="DY16" i="4"/>
  <c r="DY17" i="4" s="1"/>
  <c r="DZ16" i="4"/>
  <c r="DZ17" i="4" s="1"/>
  <c r="EA16" i="4"/>
  <c r="EA17" i="4" s="1"/>
  <c r="EB16" i="4"/>
  <c r="EB17" i="4" s="1"/>
  <c r="EC16" i="4"/>
  <c r="EC17" i="4" s="1"/>
  <c r="ED16" i="4"/>
  <c r="ED17" i="4" s="1"/>
  <c r="EE16" i="4"/>
  <c r="EE17" i="4" s="1"/>
  <c r="EF16" i="4"/>
  <c r="EF17" i="4" s="1"/>
  <c r="EG16" i="4"/>
  <c r="EG17" i="4" s="1"/>
  <c r="EH16" i="4"/>
  <c r="EH17" i="4" s="1"/>
  <c r="EI16" i="4"/>
  <c r="EI17" i="4" s="1"/>
  <c r="EJ16" i="4"/>
  <c r="EJ17" i="4" s="1"/>
  <c r="EK16" i="4"/>
  <c r="EK17" i="4" s="1"/>
  <c r="EL16" i="4"/>
  <c r="EL17" i="4" s="1"/>
  <c r="EM16" i="4"/>
  <c r="EM17" i="4" s="1"/>
  <c r="EN16" i="4"/>
  <c r="EN17" i="4" s="1"/>
  <c r="EO16" i="4"/>
  <c r="EO17" i="4" s="1"/>
  <c r="EP16" i="4"/>
  <c r="EP17" i="4" s="1"/>
  <c r="EQ16" i="4"/>
  <c r="EQ17" i="4" s="1"/>
  <c r="ER16" i="4"/>
  <c r="ER17" i="4" s="1"/>
  <c r="ES16" i="4"/>
  <c r="ES17" i="4" s="1"/>
  <c r="ET16" i="4"/>
  <c r="ET17" i="4" s="1"/>
  <c r="EU16" i="4"/>
  <c r="EU17" i="4" s="1"/>
  <c r="EV16" i="4"/>
  <c r="EV17" i="4" s="1"/>
  <c r="EW16" i="4"/>
  <c r="EW17" i="4" s="1"/>
  <c r="EX16" i="4"/>
  <c r="EX17" i="4" s="1"/>
  <c r="EY16" i="4"/>
  <c r="EY17" i="4" s="1"/>
  <c r="EZ16" i="4"/>
  <c r="EZ17" i="4" s="1"/>
  <c r="FA16" i="4"/>
  <c r="FA17" i="4" s="1"/>
  <c r="FB16" i="4"/>
  <c r="FB17" i="4" s="1"/>
  <c r="FC16" i="4"/>
  <c r="FC17" i="4" s="1"/>
  <c r="FD16" i="4"/>
  <c r="FD17" i="4" s="1"/>
  <c r="FE16" i="4"/>
  <c r="FE17" i="4" s="1"/>
  <c r="FF16" i="4"/>
  <c r="FF17" i="4" s="1"/>
  <c r="FG16" i="4"/>
  <c r="FG17" i="4" s="1"/>
  <c r="FH16" i="4"/>
  <c r="FH17" i="4" s="1"/>
  <c r="FI16" i="4"/>
  <c r="FI17" i="4" s="1"/>
  <c r="FJ16" i="4"/>
  <c r="FJ17" i="4" s="1"/>
  <c r="FK16" i="4"/>
  <c r="FK17" i="4" s="1"/>
  <c r="FL16" i="4"/>
  <c r="FL17" i="4" s="1"/>
  <c r="FM16" i="4"/>
  <c r="FM17" i="4" s="1"/>
  <c r="FN16" i="4"/>
  <c r="FN17" i="4" s="1"/>
  <c r="FO16" i="4"/>
  <c r="FO17" i="4" s="1"/>
  <c r="FP16" i="4"/>
  <c r="FP17" i="4" s="1"/>
  <c r="FQ16" i="4"/>
  <c r="FQ17" i="4" s="1"/>
  <c r="FR16" i="4"/>
  <c r="FR17" i="4" s="1"/>
  <c r="FS16" i="4"/>
  <c r="FS17" i="4" s="1"/>
  <c r="FT16" i="4"/>
  <c r="FT17" i="4" s="1"/>
  <c r="FU16" i="4"/>
  <c r="FU17" i="4" s="1"/>
  <c r="FV16" i="4"/>
  <c r="FV17" i="4" s="1"/>
  <c r="FW16" i="4"/>
  <c r="FW17" i="4" s="1"/>
  <c r="FX16" i="4"/>
  <c r="FX17" i="4" s="1"/>
  <c r="FY16" i="4"/>
  <c r="FY17" i="4" s="1"/>
  <c r="FZ16" i="4"/>
  <c r="FZ17" i="4" s="1"/>
  <c r="GA16" i="4"/>
  <c r="GA17" i="4" s="1"/>
  <c r="GB16" i="4"/>
  <c r="GB17" i="4" s="1"/>
  <c r="GC16" i="4"/>
  <c r="GC17" i="4" s="1"/>
  <c r="GD16" i="4"/>
  <c r="GD17" i="4" s="1"/>
  <c r="GE16" i="4"/>
  <c r="GE17" i="4" s="1"/>
  <c r="GF16" i="4"/>
  <c r="GF17" i="4" s="1"/>
  <c r="GG16" i="4"/>
  <c r="GG17" i="4" s="1"/>
  <c r="GH16" i="4"/>
  <c r="GH17" i="4" s="1"/>
  <c r="GI16" i="4"/>
  <c r="GI17" i="4" s="1"/>
  <c r="GJ16" i="4"/>
  <c r="GJ17" i="4" s="1"/>
  <c r="GK16" i="4"/>
  <c r="GK17" i="4" s="1"/>
  <c r="GL16" i="4"/>
  <c r="GL17" i="4" s="1"/>
  <c r="GM16" i="4"/>
  <c r="GM17" i="4" s="1"/>
  <c r="GN16" i="4"/>
  <c r="GN17" i="4" s="1"/>
  <c r="GO16" i="4"/>
  <c r="GO17" i="4" s="1"/>
  <c r="GP16" i="4"/>
  <c r="GP17" i="4" s="1"/>
  <c r="GQ16" i="4"/>
  <c r="GQ17" i="4" s="1"/>
  <c r="GR16" i="4"/>
  <c r="GR17" i="4" s="1"/>
  <c r="C17" i="4"/>
  <c r="D17" i="4"/>
  <c r="E17" i="4"/>
  <c r="F17" i="4"/>
  <c r="G17" i="4"/>
  <c r="H17" i="4"/>
  <c r="I17" i="4"/>
  <c r="O17" i="4"/>
  <c r="P17" i="4"/>
  <c r="Q17" i="4"/>
  <c r="R17" i="4"/>
  <c r="S17" i="4"/>
  <c r="T17" i="4"/>
  <c r="U17" i="4"/>
  <c r="AA17" i="4"/>
  <c r="AB17" i="4"/>
  <c r="AC17" i="4"/>
  <c r="AD17" i="4"/>
  <c r="AE17" i="4"/>
  <c r="AF17" i="4"/>
  <c r="AG17" i="4"/>
  <c r="AM17" i="4"/>
  <c r="AN17" i="4"/>
  <c r="AO17" i="4"/>
  <c r="AP17" i="4"/>
  <c r="AQ17" i="4"/>
  <c r="AR17" i="4"/>
  <c r="AS17" i="4"/>
  <c r="AY17" i="4"/>
  <c r="AZ17" i="4"/>
  <c r="BA17" i="4"/>
  <c r="BB17" i="4"/>
  <c r="BC17" i="4"/>
  <c r="BD17" i="4"/>
  <c r="BE17" i="4"/>
  <c r="BK17" i="4"/>
  <c r="BL17" i="4"/>
  <c r="BM17" i="4"/>
  <c r="BN17" i="4"/>
  <c r="BO17" i="4"/>
  <c r="BP17" i="4"/>
  <c r="BQ17" i="4"/>
  <c r="BW17" i="4"/>
  <c r="BX17" i="4"/>
  <c r="BY17" i="4"/>
  <c r="BZ17" i="4"/>
  <c r="CA17" i="4"/>
  <c r="CB17" i="4"/>
  <c r="CC17" i="4"/>
  <c r="CI17" i="4"/>
  <c r="CJ17" i="4"/>
  <c r="CK17" i="4"/>
  <c r="CL17" i="4"/>
  <c r="CM17" i="4"/>
  <c r="CN17" i="4"/>
  <c r="CO17" i="4"/>
  <c r="CU17" i="4"/>
  <c r="CV17" i="4"/>
  <c r="CW17" i="4"/>
  <c r="CX17" i="4"/>
  <c r="CY17" i="4"/>
  <c r="CZ17" i="4"/>
  <c r="DA17" i="4"/>
  <c r="C17" i="3" l="1"/>
  <c r="C18" i="3" s="1"/>
  <c r="D17" i="3"/>
  <c r="D18" i="3" s="1"/>
  <c r="E17" i="3"/>
  <c r="E18" i="3" s="1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T18" i="3" s="1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Y18" i="3" s="1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D30" i="3" l="1"/>
  <c r="E30" i="3" s="1"/>
  <c r="D39" i="3"/>
  <c r="E39" i="3" s="1"/>
  <c r="D23" i="3"/>
  <c r="E23" i="3" s="1"/>
  <c r="D29" i="3"/>
  <c r="E29" i="3" s="1"/>
  <c r="D22" i="3"/>
  <c r="E22" i="3" s="1"/>
  <c r="D21" i="3"/>
  <c r="E21" i="3" s="1"/>
  <c r="D38" i="3"/>
  <c r="E38" i="3" s="1"/>
  <c r="D35" i="3"/>
  <c r="E35" i="3" s="1"/>
  <c r="D25" i="3"/>
  <c r="E25" i="3" s="1"/>
  <c r="D37" i="3"/>
  <c r="E37" i="3" s="1"/>
  <c r="D34" i="3"/>
  <c r="E34" i="3" s="1"/>
  <c r="D33" i="3"/>
  <c r="E33" i="3" s="1"/>
  <c r="D27" i="3"/>
  <c r="E27" i="3" s="1"/>
  <c r="D26" i="3"/>
  <c r="E26" i="3" s="1"/>
  <c r="D31" i="3"/>
  <c r="E31" i="3" s="1"/>
  <c r="E36" i="3" l="1"/>
  <c r="E32" i="3"/>
  <c r="E24" i="3"/>
  <c r="D36" i="3"/>
  <c r="D32" i="3"/>
  <c r="D24" i="3"/>
  <c r="E28" i="3"/>
  <c r="D28" i="3"/>
  <c r="D38" i="4" l="1"/>
  <c r="E38" i="4" s="1"/>
  <c r="D20" i="4"/>
  <c r="E20" i="4" s="1"/>
  <c r="D28" i="4"/>
  <c r="E28" i="4" s="1"/>
  <c r="D29" i="4"/>
  <c r="E29" i="4" s="1"/>
  <c r="D32" i="4"/>
  <c r="E32" i="4" s="1"/>
  <c r="D30" i="4"/>
  <c r="E30" i="4" s="1"/>
  <c r="D33" i="4"/>
  <c r="E33" i="4" s="1"/>
  <c r="D36" i="4"/>
  <c r="E36" i="4" s="1"/>
  <c r="D34" i="4"/>
  <c r="E34" i="4" s="1"/>
  <c r="D21" i="4"/>
  <c r="E21" i="4" s="1"/>
  <c r="D37" i="4"/>
  <c r="E37" i="4" s="1"/>
  <c r="D24" i="4"/>
  <c r="E24" i="4" s="1"/>
  <c r="D22" i="4"/>
  <c r="E22" i="4" s="1"/>
  <c r="D25" i="4"/>
  <c r="E25" i="4" s="1"/>
  <c r="D26" i="4"/>
  <c r="E26" i="4" s="1"/>
  <c r="E39" i="4" l="1"/>
  <c r="E27" i="4"/>
  <c r="D35" i="4"/>
  <c r="E23" i="4"/>
  <c r="D27" i="4"/>
  <c r="D39" i="4"/>
  <c r="D40" i="3"/>
  <c r="D23" i="4"/>
  <c r="E35" i="4"/>
  <c r="E40" i="3"/>
  <c r="E31" i="4"/>
  <c r="D31" i="4"/>
</calcChain>
</file>

<file path=xl/sharedStrings.xml><?xml version="1.0" encoding="utf-8"?>
<sst xmlns="http://schemas.openxmlformats.org/spreadsheetml/2006/main" count="740" uniqueCount="642">
  <si>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</si>
  <si>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</si>
  <si>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</si>
  <si>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</si>
  <si>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</si>
  <si>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</si>
  <si>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</si>
  <si>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</si>
  <si>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</si>
  <si>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</si>
  <si>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</si>
  <si>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</si>
  <si>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</si>
  <si>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</si>
  <si>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</si>
  <si>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</si>
  <si>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</si>
  <si>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</si>
  <si>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</si>
  <si>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</si>
  <si>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</si>
  <si>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</si>
  <si>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</si>
  <si>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</si>
  <si>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</si>
  <si>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</si>
  <si>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</si>
  <si>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</si>
  <si>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</si>
  <si>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</si>
  <si>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</si>
  <si>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</si>
  <si>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</si>
  <si>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</si>
  <si>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</si>
  <si>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</si>
  <si>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</si>
  <si>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</si>
  <si>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</si>
  <si>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</si>
  <si>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</si>
  <si>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</si>
  <si>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</si>
  <si>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</si>
  <si>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</si>
  <si>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</si>
  <si>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</si>
  <si>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</si>
  <si>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</si>
  <si>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</si>
  <si>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</si>
  <si>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</si>
  <si>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</si>
  <si>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</si>
  <si>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</si>
  <si>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</si>
  <si>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</si>
  <si>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</si>
  <si>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</si>
  <si>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</si>
  <si>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</si>
  <si>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</si>
  <si>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</si>
  <si>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</si>
  <si>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</si>
  <si>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</si>
  <si>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</si>
  <si>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</si>
  <si>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</si>
  <si>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</si>
  <si>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</si>
  <si>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</si>
  <si>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</si>
  <si>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</si>
  <si>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</si>
  <si>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</si>
  <si>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</si>
  <si>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</si>
  <si>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</si>
  <si>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</si>
  <si>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</si>
  <si>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</si>
  <si>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</si>
  <si>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</si>
  <si>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</si>
  <si>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</si>
  <si>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</si>
  <si>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</si>
  <si>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</si>
  <si>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</si>
  <si>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</si>
  <si>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</si>
  <si>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</si>
  <si>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</si>
  <si>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</si>
  <si>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</si>
  <si>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</si>
  <si>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</si>
  <si>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</si>
  <si>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</si>
  <si>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</si>
  <si>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</si>
  <si>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</si>
  <si>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</si>
  <si>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</si>
  <si>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</si>
  <si>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</si>
  <si>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</si>
  <si>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</si>
  <si>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</si>
  <si>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</si>
  <si>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</si>
  <si>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</si>
  <si>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</si>
  <si>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</si>
  <si>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</si>
  <si>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</si>
  <si>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</si>
  <si>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</si>
  <si>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</si>
  <si>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</si>
  <si>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</si>
  <si>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</si>
  <si>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</si>
  <si>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</si>
  <si>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</si>
  <si>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</si>
  <si>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</si>
  <si>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</si>
  <si>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</si>
  <si>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</si>
  <si>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</si>
  <si>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</si>
  <si>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</si>
  <si>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</si>
  <si>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</si>
  <si>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</si>
  <si>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</si>
  <si>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</si>
  <si>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</si>
  <si>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</si>
  <si>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</si>
  <si>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</si>
  <si>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</si>
  <si>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</si>
  <si>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</si>
  <si>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</si>
  <si>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</si>
  <si>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</si>
  <si>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</si>
  <si>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</si>
  <si>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</si>
  <si>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</si>
  <si>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</si>
  <si>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</si>
  <si>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</si>
  <si>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</si>
  <si>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</si>
  <si>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</si>
  <si>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</si>
  <si>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</si>
  <si>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</si>
  <si>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</si>
  <si>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</si>
  <si>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</si>
  <si>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</si>
  <si>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</si>
  <si>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</si>
  <si>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</si>
  <si>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</si>
  <si>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</si>
  <si>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</si>
  <si>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</si>
  <si>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</si>
  <si>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</si>
  <si>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</si>
  <si>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</si>
  <si>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</si>
  <si>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</si>
  <si>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</si>
  <si>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</si>
  <si>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</si>
  <si>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</si>
  <si>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</si>
  <si>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</si>
  <si>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</si>
  <si>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</si>
  <si>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</si>
  <si>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</si>
  <si>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</si>
  <si>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</si>
  <si>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</si>
  <si>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</si>
  <si>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</si>
  <si>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</si>
  <si>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</si>
  <si>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</si>
  <si>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</si>
  <si>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</si>
  <si>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</si>
  <si>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</si>
  <si>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</si>
  <si>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</si>
  <si>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</si>
  <si>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</si>
  <si>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</si>
  <si>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</si>
  <si>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</si>
  <si>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</si>
  <si>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</si>
  <si>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</si>
  <si>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</si>
  <si>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</si>
  <si>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</si>
  <si>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</si>
  <si>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</si>
  <si>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</si>
  <si>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</si>
  <si>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</si>
  <si>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</si>
  <si>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</si>
  <si>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</si>
  <si>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</si>
  <si>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</si>
  <si>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</si>
  <si>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</si>
  <si>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</si>
  <si>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</si>
  <si>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</si>
  <si>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</si>
  <si>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</si>
  <si>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</si>
  <si>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</si>
  <si>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</si>
  <si>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</si>
  <si>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</si>
  <si>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</si>
  <si>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</si>
  <si>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</si>
  <si>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</si>
  <si>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</si>
  <si>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</si>
  <si>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</si>
  <si>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</si>
  <si>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</si>
  <si>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</si>
  <si>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</si>
  <si>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</si>
  <si>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</si>
  <si>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</si>
  <si>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</si>
  <si>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</si>
  <si>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</si>
  <si>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</si>
  <si>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</si>
  <si>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</si>
  <si>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</si>
  <si>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</si>
  <si>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</si>
  <si>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</si>
  <si>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</si>
  <si>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</si>
  <si>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</si>
  <si>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</si>
  <si>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</si>
  <si>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</si>
  <si>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</si>
  <si>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</si>
  <si>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</si>
  <si>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</si>
  <si>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</si>
  <si>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</si>
  <si>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</si>
  <si>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</si>
  <si>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</si>
  <si>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</si>
  <si>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</si>
  <si>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</si>
  <si>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</si>
  <si>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</si>
  <si>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</si>
  <si>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</si>
  <si>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</si>
  <si>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</si>
  <si>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</si>
  <si>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</si>
  <si>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</si>
  <si>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</si>
  <si>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</si>
  <si>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</si>
  <si>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</si>
  <si>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</si>
  <si>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</si>
  <si>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</si>
  <si>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</si>
  <si>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</si>
  <si>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</si>
  <si>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</si>
  <si>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</si>
  <si>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</si>
  <si>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</si>
  <si>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</si>
  <si>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</si>
  <si>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</si>
  <si>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</si>
  <si>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</si>
  <si>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</si>
  <si>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</si>
  <si>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</si>
  <si>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</si>
  <si>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</si>
  <si>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</si>
  <si>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</si>
  <si>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</si>
  <si>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</si>
  <si>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</si>
  <si>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</si>
  <si>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</si>
  <si>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</si>
  <si>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</si>
  <si>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</si>
  <si>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</si>
  <si>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</si>
  <si>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</si>
  <si>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</si>
  <si>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</si>
  <si>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</si>
  <si>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</si>
  <si>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</si>
  <si>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</si>
  <si>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</si>
  <si>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</si>
  <si>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</si>
  <si>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</si>
  <si>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</si>
  <si>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</si>
  <si>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</si>
  <si>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</si>
  <si>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</si>
  <si>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</si>
  <si>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</si>
  <si>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</si>
  <si>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</si>
  <si>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</si>
  <si>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</si>
  <si>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</si>
  <si>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</si>
  <si>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</si>
  <si>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</si>
  <si>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</si>
  <si>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</si>
  <si>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</si>
  <si>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</si>
  <si>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</si>
  <si>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</si>
  <si>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</si>
  <si>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</si>
  <si>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</si>
  <si>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</si>
  <si>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</si>
  <si>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</si>
  <si>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</si>
  <si>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</si>
  <si>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</si>
  <si>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</si>
  <si>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</si>
  <si>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</si>
  <si>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</si>
  <si>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</si>
  <si>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</si>
  <si>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</si>
  <si>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</si>
  <si>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</si>
  <si>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</si>
  <si>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</si>
  <si>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</si>
  <si>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</si>
  <si>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</si>
  <si>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</si>
  <si>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</si>
  <si>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</si>
  <si>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</si>
  <si>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</si>
  <si>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</si>
  <si>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</si>
  <si>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</si>
  <si>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</si>
  <si>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</si>
  <si>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</si>
  <si>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</si>
  <si>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</si>
  <si>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</si>
  <si>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</si>
  <si>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</si>
  <si>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</si>
  <si>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</si>
  <si>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</si>
  <si>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</si>
  <si>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</si>
  <si>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</si>
  <si>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</si>
  <si>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</si>
  <si>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</si>
  <si>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</si>
  <si>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</si>
  <si>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</si>
  <si>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</si>
  <si>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</si>
  <si>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</si>
  <si>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</si>
  <si>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</si>
  <si>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</si>
  <si>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</si>
  <si>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</si>
  <si>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</si>
  <si>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</si>
  <si>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</si>
  <si>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</si>
  <si>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</si>
  <si>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</si>
  <si>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</si>
  <si>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</si>
  <si>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</si>
  <si>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</si>
  <si>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</si>
  <si>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</si>
  <si>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</si>
  <si>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</si>
  <si>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</si>
  <si>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</si>
  <si>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</si>
  <si>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</si>
  <si>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</si>
  <si>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</si>
  <si>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</si>
  <si>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</si>
  <si>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</si>
  <si>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</si>
  <si>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</si>
  <si>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</si>
  <si>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</si>
  <si>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</si>
  <si>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</si>
  <si>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</si>
  <si>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</si>
  <si>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</si>
  <si>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</si>
  <si>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</si>
  <si>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</si>
  <si>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</si>
  <si>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</si>
  <si>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</si>
  <si>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</si>
  <si>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</si>
  <si>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</si>
  <si>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</si>
  <si>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</si>
  <si>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</si>
  <si>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</si>
  <si>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</si>
  <si>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</si>
  <si>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</si>
  <si>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</si>
  <si>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</si>
  <si>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</si>
  <si>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</si>
  <si>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</si>
  <si>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</si>
  <si>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</si>
  <si>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</si>
  <si>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</si>
  <si>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</si>
  <si>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</si>
  <si>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</si>
  <si>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</si>
  <si>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</si>
  <si>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</si>
  <si>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</si>
  <si>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</si>
  <si>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</si>
  <si>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</si>
  <si>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</si>
  <si>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</si>
  <si>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</si>
  <si>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</si>
  <si>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</si>
  <si>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</si>
  <si>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</si>
  <si>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</si>
  <si>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</si>
  <si>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</si>
  <si>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</si>
  <si>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</si>
  <si>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</si>
  <si>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</si>
  <si>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</si>
  <si>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</si>
  <si>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</si>
  <si>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</si>
  <si>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</si>
  <si>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</si>
  <si>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</si>
  <si>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</si>
  <si>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</si>
  <si>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</si>
  <si>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</si>
  <si>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</si>
  <si>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</si>
  <si>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</si>
  <si>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</si>
  <si>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</si>
  <si>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</si>
  <si>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</si>
  <si>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</si>
  <si>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</si>
  <si>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</si>
  <si>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</si>
  <si>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</si>
  <si>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</si>
  <si>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</si>
  <si>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</si>
  <si>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</si>
  <si>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</si>
  <si>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</si>
  <si>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</si>
  <si>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</si>
  <si>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</si>
  <si>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</si>
  <si>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</si>
  <si>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</si>
  <si>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</si>
  <si>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</si>
  <si>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</si>
  <si>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</si>
  <si>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</si>
  <si>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</si>
  <si>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</si>
  <si>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</si>
  <si>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</si>
  <si>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</si>
  <si>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</si>
  <si>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</si>
  <si>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</si>
  <si>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</si>
  <si>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</si>
  <si>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</si>
  <si>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</si>
  <si>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</si>
  <si>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</si>
  <si>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</si>
  <si>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</si>
  <si>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</si>
  <si>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</si>
  <si>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</si>
  <si>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</si>
  <si>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</si>
  <si>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</si>
  <si>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</si>
  <si>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</si>
  <si>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</si>
  <si>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</si>
  <si>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</si>
  <si>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</si>
  <si>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</si>
  <si>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</si>
  <si>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</si>
  <si>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</si>
  <si>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</si>
  <si>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</si>
  <si>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</si>
  <si>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</si>
  <si>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</si>
  <si>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</si>
  <si>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</si>
  <si>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</si>
  <si>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</si>
  <si>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</si>
  <si>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</si>
  <si>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</si>
  <si>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</si>
  <si>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</si>
  <si>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</si>
  <si>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</si>
  <si>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</si>
  <si>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</si>
  <si>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</si>
  <si>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</si>
  <si>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</si>
  <si>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</si>
  <si>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</si>
  <si>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</si>
  <si>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</si>
  <si>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</si>
  <si>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</si>
  <si>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</si>
  <si>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</si>
  <si>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</si>
  <si>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</si>
  <si>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</si>
  <si>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</si>
  <si>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</si>
  <si>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</si>
  <si>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</si>
  <si>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</si>
  <si>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</si>
  <si>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</si>
  <si>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</si>
  <si>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</si>
  <si>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</si>
  <si>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</si>
  <si>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</si>
  <si>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</si>
  <si>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</si>
  <si>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</si>
  <si>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</si>
  <si>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</si>
  <si>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</si>
  <si>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</si>
  <si>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</si>
  <si>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</si>
  <si>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</si>
  <si>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</si>
  <si>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</si>
  <si>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</si>
  <si>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</si>
  <si>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</si>
  <si>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</si>
  <si>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</si>
  <si>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</si>
  <si>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</si>
  <si>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</si>
  <si>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</si>
  <si>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</si>
  <si>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</si>
  <si>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</si>
  <si>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Габдуллина Аружан</t>
  </si>
  <si>
    <t>Абдурахман Ибрахим</t>
  </si>
  <si>
    <t>Айдар Ансар</t>
  </si>
  <si>
    <t>Новоселов Давид</t>
  </si>
  <si>
    <t>Уралов Дархан</t>
  </si>
  <si>
    <t xml:space="preserve">                                  Оқу жылы: 2023-2024                              Топ:   ересек  "Аяулым"             Өткізу кезеңі: бастапқы        Өткізу мерзімі: қыркүйек</t>
  </si>
  <si>
    <t xml:space="preserve">                                  Оқу жылы: 2023-2024                             Топ: мектепалды  "Аяулым"   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</si>
</sst>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2" borderId="0" xfId="0" applyNumberFormat="1" applyFont="1" applyFill="1"/>
    <xf numFmtId="0" fontId="14" fillId="2" borderId="0" xfId="0" applyFont="1" applyFill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15" fillId="3" borderId="1" xfId="0" applyFont="1" applyFill="1" applyBorder="1"/>
    <xf numFmtId="0" fontId="15" fillId="3" borderId="2" xfId="0" applyFont="1" applyFill="1" applyBorder="1"/>
    <xf numFmtId="0" fontId="15" fillId="2" borderId="2" xfId="0" applyFont="1" applyFill="1" applyBorder="1"/>
    <xf numFmtId="0" fontId="16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2" xfId="0" applyBorder="1"/>
    <xf numFmtId="0" fontId="0" fillId="2" borderId="2" xfId="0" applyFill="1" applyBorder="1"/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0" fillId="2" borderId="1" xfId="0" applyFill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4" borderId="2" xfId="0" applyFill="1" applyBorder="1"/>
    <xf numFmtId="0" fontId="3" fillId="5" borderId="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40"/>
  <sheetViews>
    <sheetView workbookViewId="0">
      <selection activeCell="I12" sqref="I12:K12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37</v>
      </c>
      <c r="B1" s="12" t="s">
        <v>67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55" t="s">
        <v>640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0" t="s">
        <v>0</v>
      </c>
      <c r="B4" s="60" t="s">
        <v>1</v>
      </c>
      <c r="C4" s="61" t="s">
        <v>15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62" t="s">
        <v>26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47" t="s">
        <v>30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2" t="s">
        <v>34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167" ht="15.75" customHeight="1" x14ac:dyDescent="0.25">
      <c r="A5" s="60"/>
      <c r="B5" s="60"/>
      <c r="C5" s="50" t="s">
        <v>16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14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119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120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38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480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39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2" t="s">
        <v>40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1" t="s">
        <v>32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35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167" ht="15.75" hidden="1" x14ac:dyDescent="0.25">
      <c r="A6" s="60"/>
      <c r="B6" s="6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0"/>
      <c r="B7" s="6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0"/>
      <c r="B8" s="6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0"/>
      <c r="B9" s="6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60"/>
      <c r="B11" s="60"/>
      <c r="C11" s="50" t="s">
        <v>68</v>
      </c>
      <c r="D11" s="50" t="s">
        <v>5</v>
      </c>
      <c r="E11" s="50" t="s">
        <v>6</v>
      </c>
      <c r="F11" s="50" t="s">
        <v>107</v>
      </c>
      <c r="G11" s="50" t="s">
        <v>7</v>
      </c>
      <c r="H11" s="50" t="s">
        <v>8</v>
      </c>
      <c r="I11" s="50" t="s">
        <v>69</v>
      </c>
      <c r="J11" s="50" t="s">
        <v>9</v>
      </c>
      <c r="K11" s="50" t="s">
        <v>10</v>
      </c>
      <c r="L11" s="50" t="s">
        <v>70</v>
      </c>
      <c r="M11" s="50" t="s">
        <v>9</v>
      </c>
      <c r="N11" s="50" t="s">
        <v>10</v>
      </c>
      <c r="O11" s="50" t="s">
        <v>71</v>
      </c>
      <c r="P11" s="50" t="s">
        <v>11</v>
      </c>
      <c r="Q11" s="50" t="s">
        <v>4</v>
      </c>
      <c r="R11" s="50" t="s">
        <v>72</v>
      </c>
      <c r="S11" s="50"/>
      <c r="T11" s="50"/>
      <c r="U11" s="50" t="s">
        <v>439</v>
      </c>
      <c r="V11" s="50"/>
      <c r="W11" s="50"/>
      <c r="X11" s="50" t="s">
        <v>440</v>
      </c>
      <c r="Y11" s="50"/>
      <c r="Z11" s="50"/>
      <c r="AA11" s="43" t="s">
        <v>441</v>
      </c>
      <c r="AB11" s="43"/>
      <c r="AC11" s="43"/>
      <c r="AD11" s="50" t="s">
        <v>73</v>
      </c>
      <c r="AE11" s="50"/>
      <c r="AF11" s="50"/>
      <c r="AG11" s="50" t="s">
        <v>74</v>
      </c>
      <c r="AH11" s="50"/>
      <c r="AI11" s="50"/>
      <c r="AJ11" s="43" t="s">
        <v>75</v>
      </c>
      <c r="AK11" s="43"/>
      <c r="AL11" s="43"/>
      <c r="AM11" s="50" t="s">
        <v>76</v>
      </c>
      <c r="AN11" s="50"/>
      <c r="AO11" s="50"/>
      <c r="AP11" s="50" t="s">
        <v>77</v>
      </c>
      <c r="AQ11" s="50"/>
      <c r="AR11" s="50"/>
      <c r="AS11" s="50" t="s">
        <v>78</v>
      </c>
      <c r="AT11" s="50"/>
      <c r="AU11" s="50"/>
      <c r="AV11" s="50" t="s">
        <v>79</v>
      </c>
      <c r="AW11" s="50"/>
      <c r="AX11" s="50"/>
      <c r="AY11" s="50" t="s">
        <v>108</v>
      </c>
      <c r="AZ11" s="50"/>
      <c r="BA11" s="50"/>
      <c r="BB11" s="50" t="s">
        <v>80</v>
      </c>
      <c r="BC11" s="50"/>
      <c r="BD11" s="50"/>
      <c r="BE11" s="50" t="s">
        <v>463</v>
      </c>
      <c r="BF11" s="50"/>
      <c r="BG11" s="50"/>
      <c r="BH11" s="50" t="s">
        <v>81</v>
      </c>
      <c r="BI11" s="50"/>
      <c r="BJ11" s="50"/>
      <c r="BK11" s="43" t="s">
        <v>82</v>
      </c>
      <c r="BL11" s="43"/>
      <c r="BM11" s="43"/>
      <c r="BN11" s="43" t="s">
        <v>109</v>
      </c>
      <c r="BO11" s="43"/>
      <c r="BP11" s="43"/>
      <c r="BQ11" s="43" t="s">
        <v>83</v>
      </c>
      <c r="BR11" s="43"/>
      <c r="BS11" s="43"/>
      <c r="BT11" s="43" t="s">
        <v>84</v>
      </c>
      <c r="BU11" s="43"/>
      <c r="BV11" s="43"/>
      <c r="BW11" s="43" t="s">
        <v>85</v>
      </c>
      <c r="BX11" s="43"/>
      <c r="BY11" s="43"/>
      <c r="BZ11" s="43" t="s">
        <v>86</v>
      </c>
      <c r="CA11" s="43"/>
      <c r="CB11" s="43"/>
      <c r="CC11" s="43" t="s">
        <v>110</v>
      </c>
      <c r="CD11" s="43"/>
      <c r="CE11" s="43"/>
      <c r="CF11" s="43" t="s">
        <v>87</v>
      </c>
      <c r="CG11" s="43"/>
      <c r="CH11" s="43"/>
      <c r="CI11" s="43" t="s">
        <v>88</v>
      </c>
      <c r="CJ11" s="43"/>
      <c r="CK11" s="43"/>
      <c r="CL11" s="43" t="s">
        <v>89</v>
      </c>
      <c r="CM11" s="43"/>
      <c r="CN11" s="43"/>
      <c r="CO11" s="43" t="s">
        <v>90</v>
      </c>
      <c r="CP11" s="43"/>
      <c r="CQ11" s="43"/>
      <c r="CR11" s="43" t="s">
        <v>91</v>
      </c>
      <c r="CS11" s="43"/>
      <c r="CT11" s="43"/>
      <c r="CU11" s="43" t="s">
        <v>92</v>
      </c>
      <c r="CV11" s="43"/>
      <c r="CW11" s="43"/>
      <c r="CX11" s="43" t="s">
        <v>93</v>
      </c>
      <c r="CY11" s="43"/>
      <c r="CZ11" s="43"/>
      <c r="DA11" s="43" t="s">
        <v>94</v>
      </c>
      <c r="DB11" s="43"/>
      <c r="DC11" s="43"/>
      <c r="DD11" s="43" t="s">
        <v>95</v>
      </c>
      <c r="DE11" s="43"/>
      <c r="DF11" s="43"/>
      <c r="DG11" s="43" t="s">
        <v>111</v>
      </c>
      <c r="DH11" s="43"/>
      <c r="DI11" s="43"/>
      <c r="DJ11" s="43" t="s">
        <v>96</v>
      </c>
      <c r="DK11" s="43"/>
      <c r="DL11" s="43"/>
      <c r="DM11" s="43" t="s">
        <v>97</v>
      </c>
      <c r="DN11" s="43"/>
      <c r="DO11" s="43"/>
      <c r="DP11" s="43" t="s">
        <v>98</v>
      </c>
      <c r="DQ11" s="43"/>
      <c r="DR11" s="43"/>
      <c r="DS11" s="43" t="s">
        <v>99</v>
      </c>
      <c r="DT11" s="43"/>
      <c r="DU11" s="43"/>
      <c r="DV11" s="43" t="s">
        <v>100</v>
      </c>
      <c r="DW11" s="43"/>
      <c r="DX11" s="43"/>
      <c r="DY11" s="43" t="s">
        <v>101</v>
      </c>
      <c r="DZ11" s="43"/>
      <c r="EA11" s="43"/>
      <c r="EB11" s="43" t="s">
        <v>102</v>
      </c>
      <c r="EC11" s="43"/>
      <c r="ED11" s="43"/>
      <c r="EE11" s="43" t="s">
        <v>112</v>
      </c>
      <c r="EF11" s="43"/>
      <c r="EG11" s="43"/>
      <c r="EH11" s="43" t="s">
        <v>113</v>
      </c>
      <c r="EI11" s="43"/>
      <c r="EJ11" s="43"/>
      <c r="EK11" s="43" t="s">
        <v>114</v>
      </c>
      <c r="EL11" s="43"/>
      <c r="EM11" s="43"/>
      <c r="EN11" s="43" t="s">
        <v>115</v>
      </c>
      <c r="EO11" s="43"/>
      <c r="EP11" s="43"/>
      <c r="EQ11" s="43" t="s">
        <v>116</v>
      </c>
      <c r="ER11" s="43"/>
      <c r="ES11" s="43"/>
      <c r="ET11" s="43" t="s">
        <v>117</v>
      </c>
      <c r="EU11" s="43"/>
      <c r="EV11" s="43"/>
      <c r="EW11" s="43" t="s">
        <v>103</v>
      </c>
      <c r="EX11" s="43"/>
      <c r="EY11" s="43"/>
      <c r="EZ11" s="43" t="s">
        <v>118</v>
      </c>
      <c r="FA11" s="43"/>
      <c r="FB11" s="43"/>
      <c r="FC11" s="43" t="s">
        <v>104</v>
      </c>
      <c r="FD11" s="43"/>
      <c r="FE11" s="43"/>
      <c r="FF11" s="43" t="s">
        <v>105</v>
      </c>
      <c r="FG11" s="43"/>
      <c r="FH11" s="43"/>
      <c r="FI11" s="43" t="s">
        <v>106</v>
      </c>
      <c r="FJ11" s="43"/>
      <c r="FK11" s="43"/>
    </row>
    <row r="12" spans="1:167" ht="79.5" customHeight="1" x14ac:dyDescent="0.25">
      <c r="A12" s="60"/>
      <c r="B12" s="60"/>
      <c r="C12" s="53" t="s">
        <v>421</v>
      </c>
      <c r="D12" s="53"/>
      <c r="E12" s="53"/>
      <c r="F12" s="53" t="s">
        <v>425</v>
      </c>
      <c r="G12" s="53"/>
      <c r="H12" s="53"/>
      <c r="I12" s="53" t="s">
        <v>429</v>
      </c>
      <c r="J12" s="53"/>
      <c r="K12" s="53"/>
      <c r="L12" s="53" t="s">
        <v>433</v>
      </c>
      <c r="M12" s="53"/>
      <c r="N12" s="53"/>
      <c r="O12" s="53" t="s">
        <v>435</v>
      </c>
      <c r="P12" s="53"/>
      <c r="Q12" s="53"/>
      <c r="R12" s="53" t="s">
        <v>438</v>
      </c>
      <c r="S12" s="53"/>
      <c r="T12" s="53"/>
      <c r="U12" s="53" t="s">
        <v>126</v>
      </c>
      <c r="V12" s="53"/>
      <c r="W12" s="53"/>
      <c r="X12" s="53" t="s">
        <v>129</v>
      </c>
      <c r="Y12" s="53"/>
      <c r="Z12" s="53"/>
      <c r="AA12" s="53" t="s">
        <v>442</v>
      </c>
      <c r="AB12" s="53"/>
      <c r="AC12" s="53"/>
      <c r="AD12" s="53" t="s">
        <v>446</v>
      </c>
      <c r="AE12" s="53"/>
      <c r="AF12" s="53"/>
      <c r="AG12" s="53" t="s">
        <v>447</v>
      </c>
      <c r="AH12" s="53"/>
      <c r="AI12" s="53"/>
      <c r="AJ12" s="53" t="s">
        <v>451</v>
      </c>
      <c r="AK12" s="53"/>
      <c r="AL12" s="53"/>
      <c r="AM12" s="53" t="s">
        <v>455</v>
      </c>
      <c r="AN12" s="53"/>
      <c r="AO12" s="53"/>
      <c r="AP12" s="53" t="s">
        <v>459</v>
      </c>
      <c r="AQ12" s="53"/>
      <c r="AR12" s="53"/>
      <c r="AS12" s="53" t="s">
        <v>460</v>
      </c>
      <c r="AT12" s="53"/>
      <c r="AU12" s="53"/>
      <c r="AV12" s="53" t="s">
        <v>464</v>
      </c>
      <c r="AW12" s="53"/>
      <c r="AX12" s="53"/>
      <c r="AY12" s="53" t="s">
        <v>465</v>
      </c>
      <c r="AZ12" s="53"/>
      <c r="BA12" s="53"/>
      <c r="BB12" s="53" t="s">
        <v>466</v>
      </c>
      <c r="BC12" s="53"/>
      <c r="BD12" s="53"/>
      <c r="BE12" s="53" t="s">
        <v>467</v>
      </c>
      <c r="BF12" s="53"/>
      <c r="BG12" s="53"/>
      <c r="BH12" s="53" t="s">
        <v>468</v>
      </c>
      <c r="BI12" s="53"/>
      <c r="BJ12" s="53"/>
      <c r="BK12" s="53" t="s">
        <v>144</v>
      </c>
      <c r="BL12" s="53"/>
      <c r="BM12" s="53"/>
      <c r="BN12" s="53" t="s">
        <v>146</v>
      </c>
      <c r="BO12" s="53"/>
      <c r="BP12" s="53"/>
      <c r="BQ12" s="53" t="s">
        <v>472</v>
      </c>
      <c r="BR12" s="53"/>
      <c r="BS12" s="53"/>
      <c r="BT12" s="53" t="s">
        <v>473</v>
      </c>
      <c r="BU12" s="53"/>
      <c r="BV12" s="53"/>
      <c r="BW12" s="53" t="s">
        <v>474</v>
      </c>
      <c r="BX12" s="53"/>
      <c r="BY12" s="53"/>
      <c r="BZ12" s="53" t="s">
        <v>475</v>
      </c>
      <c r="CA12" s="53"/>
      <c r="CB12" s="53"/>
      <c r="CC12" s="53" t="s">
        <v>156</v>
      </c>
      <c r="CD12" s="53"/>
      <c r="CE12" s="53"/>
      <c r="CF12" s="54" t="s">
        <v>159</v>
      </c>
      <c r="CG12" s="54"/>
      <c r="CH12" s="54"/>
      <c r="CI12" s="53" t="s">
        <v>163</v>
      </c>
      <c r="CJ12" s="53"/>
      <c r="CK12" s="53"/>
      <c r="CL12" s="53" t="s">
        <v>627</v>
      </c>
      <c r="CM12" s="53"/>
      <c r="CN12" s="53"/>
      <c r="CO12" s="53" t="s">
        <v>169</v>
      </c>
      <c r="CP12" s="53"/>
      <c r="CQ12" s="53"/>
      <c r="CR12" s="54" t="s">
        <v>172</v>
      </c>
      <c r="CS12" s="54"/>
      <c r="CT12" s="54"/>
      <c r="CU12" s="53" t="s">
        <v>175</v>
      </c>
      <c r="CV12" s="53"/>
      <c r="CW12" s="53"/>
      <c r="CX12" s="53" t="s">
        <v>177</v>
      </c>
      <c r="CY12" s="53"/>
      <c r="CZ12" s="53"/>
      <c r="DA12" s="53" t="s">
        <v>181</v>
      </c>
      <c r="DB12" s="53"/>
      <c r="DC12" s="53"/>
      <c r="DD12" s="54" t="s">
        <v>185</v>
      </c>
      <c r="DE12" s="54"/>
      <c r="DF12" s="54"/>
      <c r="DG12" s="54" t="s">
        <v>187</v>
      </c>
      <c r="DH12" s="54"/>
      <c r="DI12" s="54"/>
      <c r="DJ12" s="54" t="s">
        <v>191</v>
      </c>
      <c r="DK12" s="54"/>
      <c r="DL12" s="54"/>
      <c r="DM12" s="54" t="s">
        <v>195</v>
      </c>
      <c r="DN12" s="54"/>
      <c r="DO12" s="54"/>
      <c r="DP12" s="54" t="s">
        <v>199</v>
      </c>
      <c r="DQ12" s="54"/>
      <c r="DR12" s="54"/>
      <c r="DS12" s="54" t="s">
        <v>202</v>
      </c>
      <c r="DT12" s="54"/>
      <c r="DU12" s="54"/>
      <c r="DV12" s="54" t="s">
        <v>205</v>
      </c>
      <c r="DW12" s="54"/>
      <c r="DX12" s="54"/>
      <c r="DY12" s="54" t="s">
        <v>209</v>
      </c>
      <c r="DZ12" s="54"/>
      <c r="EA12" s="54"/>
      <c r="EB12" s="54" t="s">
        <v>211</v>
      </c>
      <c r="EC12" s="54"/>
      <c r="ED12" s="54"/>
      <c r="EE12" s="54" t="s">
        <v>484</v>
      </c>
      <c r="EF12" s="54"/>
      <c r="EG12" s="54"/>
      <c r="EH12" s="54" t="s">
        <v>213</v>
      </c>
      <c r="EI12" s="54"/>
      <c r="EJ12" s="54"/>
      <c r="EK12" s="54" t="s">
        <v>214</v>
      </c>
      <c r="EL12" s="54"/>
      <c r="EM12" s="54"/>
      <c r="EN12" s="54" t="s">
        <v>493</v>
      </c>
      <c r="EO12" s="54"/>
      <c r="EP12" s="54"/>
      <c r="EQ12" s="54" t="s">
        <v>495</v>
      </c>
      <c r="ER12" s="54"/>
      <c r="ES12" s="54"/>
      <c r="ET12" s="54" t="s">
        <v>216</v>
      </c>
      <c r="EU12" s="54"/>
      <c r="EV12" s="54"/>
      <c r="EW12" s="54" t="s">
        <v>217</v>
      </c>
      <c r="EX12" s="54"/>
      <c r="EY12" s="54"/>
      <c r="EZ12" s="54" t="s">
        <v>499</v>
      </c>
      <c r="FA12" s="54"/>
      <c r="FB12" s="54"/>
      <c r="FC12" s="54" t="s">
        <v>503</v>
      </c>
      <c r="FD12" s="54"/>
      <c r="FE12" s="54"/>
      <c r="FF12" s="54" t="s">
        <v>505</v>
      </c>
      <c r="FG12" s="54"/>
      <c r="FH12" s="54"/>
      <c r="FI12" s="54" t="s">
        <v>509</v>
      </c>
      <c r="FJ12" s="54"/>
      <c r="FK12" s="54"/>
    </row>
    <row r="13" spans="1:167" ht="180" x14ac:dyDescent="0.25">
      <c r="A13" s="60"/>
      <c r="B13" s="60"/>
      <c r="C13" s="15" t="s">
        <v>423</v>
      </c>
      <c r="D13" s="15" t="s">
        <v>422</v>
      </c>
      <c r="E13" s="15" t="s">
        <v>424</v>
      </c>
      <c r="F13" s="15" t="s">
        <v>426</v>
      </c>
      <c r="G13" s="15" t="s">
        <v>427</v>
      </c>
      <c r="H13" s="15" t="s">
        <v>428</v>
      </c>
      <c r="I13" s="15" t="s">
        <v>430</v>
      </c>
      <c r="J13" s="15" t="s">
        <v>431</v>
      </c>
      <c r="K13" s="15" t="s">
        <v>432</v>
      </c>
      <c r="L13" s="15" t="s">
        <v>434</v>
      </c>
      <c r="M13" s="15" t="s">
        <v>123</v>
      </c>
      <c r="N13" s="15" t="s">
        <v>42</v>
      </c>
      <c r="O13" s="15" t="s">
        <v>436</v>
      </c>
      <c r="P13" s="15" t="s">
        <v>437</v>
      </c>
      <c r="Q13" s="15" t="s">
        <v>122</v>
      </c>
      <c r="R13" s="15" t="s">
        <v>22</v>
      </c>
      <c r="S13" s="15" t="s">
        <v>23</v>
      </c>
      <c r="T13" s="15" t="s">
        <v>44</v>
      </c>
      <c r="U13" s="15" t="s">
        <v>127</v>
      </c>
      <c r="V13" s="15" t="s">
        <v>128</v>
      </c>
      <c r="W13" s="15" t="s">
        <v>19</v>
      </c>
      <c r="X13" s="15" t="s">
        <v>130</v>
      </c>
      <c r="Y13" s="15" t="s">
        <v>131</v>
      </c>
      <c r="Z13" s="15" t="s">
        <v>132</v>
      </c>
      <c r="AA13" s="15" t="s">
        <v>443</v>
      </c>
      <c r="AB13" s="15" t="s">
        <v>444</v>
      </c>
      <c r="AC13" s="15" t="s">
        <v>445</v>
      </c>
      <c r="AD13" s="15" t="s">
        <v>22</v>
      </c>
      <c r="AE13" s="15" t="s">
        <v>136</v>
      </c>
      <c r="AF13" s="15" t="s">
        <v>24</v>
      </c>
      <c r="AG13" s="15" t="s">
        <v>448</v>
      </c>
      <c r="AH13" s="15" t="s">
        <v>449</v>
      </c>
      <c r="AI13" s="15" t="s">
        <v>450</v>
      </c>
      <c r="AJ13" s="15" t="s">
        <v>452</v>
      </c>
      <c r="AK13" s="15" t="s">
        <v>453</v>
      </c>
      <c r="AL13" s="15" t="s">
        <v>454</v>
      </c>
      <c r="AM13" s="15" t="s">
        <v>456</v>
      </c>
      <c r="AN13" s="15" t="s">
        <v>457</v>
      </c>
      <c r="AO13" s="15" t="s">
        <v>458</v>
      </c>
      <c r="AP13" s="15" t="s">
        <v>50</v>
      </c>
      <c r="AQ13" s="15" t="s">
        <v>51</v>
      </c>
      <c r="AR13" s="15" t="s">
        <v>44</v>
      </c>
      <c r="AS13" s="15" t="s">
        <v>461</v>
      </c>
      <c r="AT13" s="15" t="s">
        <v>138</v>
      </c>
      <c r="AU13" s="15" t="s">
        <v>462</v>
      </c>
      <c r="AV13" s="15" t="s">
        <v>22</v>
      </c>
      <c r="AW13" s="15" t="s">
        <v>23</v>
      </c>
      <c r="AX13" s="15" t="s">
        <v>44</v>
      </c>
      <c r="AY13" s="15" t="s">
        <v>20</v>
      </c>
      <c r="AZ13" s="15" t="s">
        <v>65</v>
      </c>
      <c r="BA13" s="15" t="s">
        <v>21</v>
      </c>
      <c r="BB13" s="15" t="s">
        <v>139</v>
      </c>
      <c r="BC13" s="15" t="s">
        <v>140</v>
      </c>
      <c r="BD13" s="15" t="s">
        <v>141</v>
      </c>
      <c r="BE13" s="15" t="s">
        <v>133</v>
      </c>
      <c r="BF13" s="15" t="s">
        <v>134</v>
      </c>
      <c r="BG13" s="15" t="s">
        <v>135</v>
      </c>
      <c r="BH13" s="15" t="s">
        <v>168</v>
      </c>
      <c r="BI13" s="15" t="s">
        <v>51</v>
      </c>
      <c r="BJ13" s="15" t="s">
        <v>143</v>
      </c>
      <c r="BK13" s="15" t="s">
        <v>145</v>
      </c>
      <c r="BL13" s="15" t="s">
        <v>62</v>
      </c>
      <c r="BM13" s="15" t="s">
        <v>61</v>
      </c>
      <c r="BN13" s="15" t="s">
        <v>469</v>
      </c>
      <c r="BO13" s="15" t="s">
        <v>470</v>
      </c>
      <c r="BP13" s="15" t="s">
        <v>471</v>
      </c>
      <c r="BQ13" s="15" t="s">
        <v>147</v>
      </c>
      <c r="BR13" s="15" t="s">
        <v>148</v>
      </c>
      <c r="BS13" s="15" t="s">
        <v>54</v>
      </c>
      <c r="BT13" s="15" t="s">
        <v>149</v>
      </c>
      <c r="BU13" s="15" t="s">
        <v>150</v>
      </c>
      <c r="BV13" s="15" t="s">
        <v>151</v>
      </c>
      <c r="BW13" s="15" t="s">
        <v>152</v>
      </c>
      <c r="BX13" s="15" t="s">
        <v>153</v>
      </c>
      <c r="BY13" s="15" t="s">
        <v>154</v>
      </c>
      <c r="BZ13" s="15" t="s">
        <v>27</v>
      </c>
      <c r="CA13" s="15" t="s">
        <v>28</v>
      </c>
      <c r="CB13" s="15" t="s">
        <v>155</v>
      </c>
      <c r="CC13" s="15" t="s">
        <v>157</v>
      </c>
      <c r="CD13" s="15" t="s">
        <v>63</v>
      </c>
      <c r="CE13" s="15" t="s">
        <v>158</v>
      </c>
      <c r="CF13" s="16" t="s">
        <v>160</v>
      </c>
      <c r="CG13" s="16" t="s">
        <v>161</v>
      </c>
      <c r="CH13" s="16" t="s">
        <v>162</v>
      </c>
      <c r="CI13" s="15" t="s">
        <v>164</v>
      </c>
      <c r="CJ13" s="15" t="s">
        <v>165</v>
      </c>
      <c r="CK13" s="15" t="s">
        <v>166</v>
      </c>
      <c r="CL13" s="15" t="s">
        <v>167</v>
      </c>
      <c r="CM13" s="15" t="s">
        <v>476</v>
      </c>
      <c r="CN13" s="15" t="s">
        <v>477</v>
      </c>
      <c r="CO13" s="15" t="s">
        <v>170</v>
      </c>
      <c r="CP13" s="15" t="s">
        <v>48</v>
      </c>
      <c r="CQ13" s="15" t="s">
        <v>29</v>
      </c>
      <c r="CR13" s="16" t="s">
        <v>173</v>
      </c>
      <c r="CS13" s="16" t="s">
        <v>33</v>
      </c>
      <c r="CT13" s="16" t="s">
        <v>174</v>
      </c>
      <c r="CU13" s="15" t="s">
        <v>176</v>
      </c>
      <c r="CV13" s="15" t="s">
        <v>478</v>
      </c>
      <c r="CW13" s="15" t="s">
        <v>479</v>
      </c>
      <c r="CX13" s="15" t="s">
        <v>178</v>
      </c>
      <c r="CY13" s="15" t="s">
        <v>179</v>
      </c>
      <c r="CZ13" s="15" t="s">
        <v>180</v>
      </c>
      <c r="DA13" s="15" t="s">
        <v>182</v>
      </c>
      <c r="DB13" s="15" t="s">
        <v>183</v>
      </c>
      <c r="DC13" s="15" t="s">
        <v>184</v>
      </c>
      <c r="DD13" s="16" t="s">
        <v>164</v>
      </c>
      <c r="DE13" s="16" t="s">
        <v>186</v>
      </c>
      <c r="DF13" s="16" t="s">
        <v>171</v>
      </c>
      <c r="DG13" s="16" t="s">
        <v>188</v>
      </c>
      <c r="DH13" s="16" t="s">
        <v>189</v>
      </c>
      <c r="DI13" s="16" t="s">
        <v>190</v>
      </c>
      <c r="DJ13" s="16" t="s">
        <v>192</v>
      </c>
      <c r="DK13" s="16" t="s">
        <v>193</v>
      </c>
      <c r="DL13" s="16" t="s">
        <v>194</v>
      </c>
      <c r="DM13" s="16" t="s">
        <v>196</v>
      </c>
      <c r="DN13" s="16" t="s">
        <v>197</v>
      </c>
      <c r="DO13" s="16" t="s">
        <v>198</v>
      </c>
      <c r="DP13" s="16" t="s">
        <v>634</v>
      </c>
      <c r="DQ13" s="16" t="s">
        <v>200</v>
      </c>
      <c r="DR13" s="16" t="s">
        <v>201</v>
      </c>
      <c r="DS13" s="16" t="s">
        <v>203</v>
      </c>
      <c r="DT13" s="16" t="s">
        <v>204</v>
      </c>
      <c r="DU13" s="16" t="s">
        <v>57</v>
      </c>
      <c r="DV13" s="16" t="s">
        <v>206</v>
      </c>
      <c r="DW13" s="16" t="s">
        <v>207</v>
      </c>
      <c r="DX13" s="16" t="s">
        <v>208</v>
      </c>
      <c r="DY13" s="16" t="s">
        <v>125</v>
      </c>
      <c r="DZ13" s="16" t="s">
        <v>210</v>
      </c>
      <c r="EA13" s="16" t="s">
        <v>481</v>
      </c>
      <c r="EB13" s="16" t="s">
        <v>212</v>
      </c>
      <c r="EC13" s="16" t="s">
        <v>482</v>
      </c>
      <c r="ED13" s="16" t="s">
        <v>483</v>
      </c>
      <c r="EE13" s="16" t="s">
        <v>485</v>
      </c>
      <c r="EF13" s="16" t="s">
        <v>486</v>
      </c>
      <c r="EG13" s="16" t="s">
        <v>487</v>
      </c>
      <c r="EH13" s="16" t="s">
        <v>20</v>
      </c>
      <c r="EI13" s="16" t="s">
        <v>488</v>
      </c>
      <c r="EJ13" s="16" t="s">
        <v>21</v>
      </c>
      <c r="EK13" s="16" t="s">
        <v>489</v>
      </c>
      <c r="EL13" s="16" t="s">
        <v>490</v>
      </c>
      <c r="EM13" s="16" t="s">
        <v>491</v>
      </c>
      <c r="EN13" s="16" t="s">
        <v>492</v>
      </c>
      <c r="EO13" s="16" t="s">
        <v>494</v>
      </c>
      <c r="EP13" s="16" t="s">
        <v>215</v>
      </c>
      <c r="EQ13" s="16" t="s">
        <v>36</v>
      </c>
      <c r="ER13" s="16" t="s">
        <v>46</v>
      </c>
      <c r="ES13" s="16" t="s">
        <v>47</v>
      </c>
      <c r="ET13" s="16" t="s">
        <v>498</v>
      </c>
      <c r="EU13" s="16" t="s">
        <v>496</v>
      </c>
      <c r="EV13" s="16" t="s">
        <v>497</v>
      </c>
      <c r="EW13" s="16" t="s">
        <v>219</v>
      </c>
      <c r="EX13" s="16" t="s">
        <v>218</v>
      </c>
      <c r="EY13" s="16" t="s">
        <v>45</v>
      </c>
      <c r="EZ13" s="16" t="s">
        <v>500</v>
      </c>
      <c r="FA13" s="16" t="s">
        <v>501</v>
      </c>
      <c r="FB13" s="16" t="s">
        <v>502</v>
      </c>
      <c r="FC13" s="16" t="s">
        <v>124</v>
      </c>
      <c r="FD13" s="16" t="s">
        <v>504</v>
      </c>
      <c r="FE13" s="16" t="s">
        <v>64</v>
      </c>
      <c r="FF13" s="16" t="s">
        <v>506</v>
      </c>
      <c r="FG13" s="16" t="s">
        <v>507</v>
      </c>
      <c r="FH13" s="16" t="s">
        <v>508</v>
      </c>
      <c r="FI13" s="16" t="s">
        <v>510</v>
      </c>
      <c r="FJ13" s="16" t="s">
        <v>511</v>
      </c>
      <c r="FK13" s="16" t="s">
        <v>512</v>
      </c>
    </row>
    <row r="14" spans="1:167" ht="15.75" x14ac:dyDescent="0.25">
      <c r="A14" s="2">
        <v>1</v>
      </c>
      <c r="B14" s="1" t="s">
        <v>637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1"/>
      <c r="M14" s="11"/>
      <c r="N14" s="11">
        <v>1</v>
      </c>
      <c r="O14" s="11"/>
      <c r="P14" s="11">
        <v>1</v>
      </c>
      <c r="Q14" s="11"/>
      <c r="R14" s="11"/>
      <c r="S14" s="11"/>
      <c r="T14" s="27">
        <v>1</v>
      </c>
      <c r="U14" s="11"/>
      <c r="V14" s="11">
        <v>1</v>
      </c>
      <c r="W14" s="11"/>
      <c r="X14" s="11"/>
      <c r="Y14" s="11">
        <v>1</v>
      </c>
      <c r="Z14" s="11"/>
      <c r="AA14" s="11"/>
      <c r="AB14" s="11"/>
      <c r="AC14" s="11">
        <v>1</v>
      </c>
      <c r="AD14" s="11"/>
      <c r="AE14" s="11"/>
      <c r="AF14" s="11">
        <v>1</v>
      </c>
      <c r="AG14" s="11"/>
      <c r="AH14" s="11"/>
      <c r="AI14" s="11">
        <v>1</v>
      </c>
      <c r="AJ14" s="11"/>
      <c r="AK14" s="11">
        <v>1</v>
      </c>
      <c r="AL14" s="11"/>
      <c r="AM14" s="11"/>
      <c r="AN14" s="11"/>
      <c r="AO14" s="11">
        <v>1</v>
      </c>
      <c r="AP14" s="11"/>
      <c r="AQ14" s="11">
        <v>1</v>
      </c>
      <c r="AR14" s="11"/>
      <c r="AS14" s="11"/>
      <c r="AT14" s="11">
        <v>1</v>
      </c>
      <c r="AU14" s="1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0</v>
      </c>
      <c r="BD14" s="11">
        <v>1</v>
      </c>
      <c r="BE14" s="11"/>
      <c r="BF14" s="11"/>
      <c r="BG14" s="11">
        <v>0</v>
      </c>
      <c r="BH14" s="11">
        <v>0</v>
      </c>
      <c r="BI14" s="37"/>
      <c r="BJ14" s="11"/>
      <c r="BK14" s="11"/>
      <c r="BL14" s="11">
        <v>1</v>
      </c>
      <c r="BM14" s="11"/>
      <c r="BN14" s="11"/>
      <c r="BO14" s="11"/>
      <c r="BP14" s="28">
        <v>1</v>
      </c>
      <c r="BQ14" s="28"/>
      <c r="BR14" s="28">
        <v>1</v>
      </c>
      <c r="BS14" s="11"/>
      <c r="BT14" s="11"/>
      <c r="BU14" s="11"/>
      <c r="BV14" s="27">
        <v>1</v>
      </c>
      <c r="BW14" s="11"/>
      <c r="BX14" s="11">
        <v>1</v>
      </c>
      <c r="BY14" s="11"/>
      <c r="BZ14" s="11"/>
      <c r="CA14" s="11"/>
      <c r="CB14" s="11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32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28"/>
      <c r="DQ14" s="28"/>
      <c r="DR14" s="28">
        <v>1</v>
      </c>
      <c r="DS14" s="28"/>
      <c r="DT14" s="28">
        <v>1</v>
      </c>
      <c r="DU14" s="28"/>
      <c r="DV14" s="28"/>
      <c r="DW14" s="28"/>
      <c r="DX14" s="28">
        <v>1</v>
      </c>
      <c r="DY14" s="28"/>
      <c r="DZ14" s="28"/>
      <c r="EA14" s="28">
        <v>1</v>
      </c>
      <c r="EB14" s="28"/>
      <c r="EC14" s="28"/>
      <c r="ED14" s="28">
        <v>1</v>
      </c>
      <c r="EE14" s="28"/>
      <c r="EF14" s="28">
        <v>1</v>
      </c>
      <c r="EG14" s="28"/>
      <c r="EH14" s="28"/>
      <c r="EI14" s="28"/>
      <c r="EJ14" s="28">
        <v>1</v>
      </c>
      <c r="EK14" s="28"/>
      <c r="EL14" s="28">
        <v>1</v>
      </c>
      <c r="EM14" s="28"/>
      <c r="EN14" s="28"/>
      <c r="EO14" s="28"/>
      <c r="EP14" s="28">
        <v>1</v>
      </c>
      <c r="EQ14" s="28"/>
      <c r="ER14" s="36">
        <v>1</v>
      </c>
      <c r="ES14" s="28"/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28"/>
      <c r="FD14" s="28"/>
      <c r="FE14" s="28">
        <v>1</v>
      </c>
      <c r="FF14" s="28"/>
      <c r="FG14" s="28">
        <v>1</v>
      </c>
      <c r="FH14" s="28"/>
      <c r="FI14" s="28"/>
      <c r="FJ14" s="28"/>
      <c r="FK14" s="28">
        <v>1</v>
      </c>
    </row>
    <row r="15" spans="1:167" ht="15.75" x14ac:dyDescent="0.25">
      <c r="A15" s="21">
        <v>2</v>
      </c>
      <c r="B15" s="22" t="s">
        <v>638</v>
      </c>
      <c r="C15" s="38"/>
      <c r="D15" s="38"/>
      <c r="E15" s="38">
        <v>1</v>
      </c>
      <c r="F15" s="39"/>
      <c r="G15" s="39"/>
      <c r="H15" s="39">
        <v>1</v>
      </c>
      <c r="I15" s="39"/>
      <c r="J15" s="39"/>
      <c r="K15" s="39">
        <v>1</v>
      </c>
      <c r="L15" s="39"/>
      <c r="M15" s="39">
        <v>1</v>
      </c>
      <c r="N15" s="39"/>
      <c r="O15" s="39"/>
      <c r="P15" s="39">
        <v>1</v>
      </c>
      <c r="Q15" s="39"/>
      <c r="R15" s="39"/>
      <c r="S15" s="39"/>
      <c r="T15" s="40">
        <v>1</v>
      </c>
      <c r="U15" s="39"/>
      <c r="V15" s="39">
        <v>1</v>
      </c>
      <c r="W15" s="39"/>
      <c r="X15" s="39"/>
      <c r="Y15" s="39"/>
      <c r="Z15" s="39">
        <v>1</v>
      </c>
      <c r="AA15" s="39"/>
      <c r="AB15" s="39">
        <v>1</v>
      </c>
      <c r="AC15" s="39"/>
      <c r="AD15" s="39"/>
      <c r="AE15" s="39">
        <v>1</v>
      </c>
      <c r="AF15" s="39"/>
      <c r="AG15" s="39"/>
      <c r="AH15" s="39">
        <v>1</v>
      </c>
      <c r="AI15" s="39"/>
      <c r="AJ15" s="39"/>
      <c r="AK15" s="39">
        <v>1</v>
      </c>
      <c r="AL15" s="39"/>
      <c r="AM15" s="39"/>
      <c r="AN15" s="39"/>
      <c r="AO15" s="39">
        <v>1</v>
      </c>
      <c r="AP15" s="39"/>
      <c r="AQ15" s="39"/>
      <c r="AR15" s="39">
        <v>1</v>
      </c>
      <c r="AS15" s="39"/>
      <c r="AT15" s="39"/>
      <c r="AU15" s="39">
        <v>1</v>
      </c>
      <c r="AV15" s="39"/>
      <c r="AW15" s="39">
        <v>1</v>
      </c>
      <c r="AX15" s="39"/>
      <c r="AY15" s="39"/>
      <c r="AZ15" s="39"/>
      <c r="BA15" s="39">
        <v>1</v>
      </c>
      <c r="BB15" s="39"/>
      <c r="BC15" s="39">
        <v>1</v>
      </c>
      <c r="BD15" s="39"/>
      <c r="BE15" s="39"/>
      <c r="BF15" s="39">
        <v>1</v>
      </c>
      <c r="BG15" s="39"/>
      <c r="BH15" s="39"/>
      <c r="BI15" s="39">
        <v>1</v>
      </c>
      <c r="BJ15" s="39"/>
      <c r="BK15" s="39"/>
      <c r="BL15" s="39"/>
      <c r="BM15" s="39">
        <v>1</v>
      </c>
      <c r="BN15" s="39"/>
      <c r="BO15" s="39">
        <v>1</v>
      </c>
      <c r="BP15" s="39"/>
      <c r="BQ15" s="39"/>
      <c r="BR15" s="39">
        <v>1</v>
      </c>
      <c r="BS15" s="39"/>
      <c r="BT15" s="39"/>
      <c r="BU15" s="39"/>
      <c r="BV15" s="40">
        <v>1</v>
      </c>
      <c r="BW15" s="39"/>
      <c r="BX15" s="39"/>
      <c r="BY15" s="41">
        <v>1</v>
      </c>
      <c r="BZ15" s="20"/>
      <c r="CA15" s="20"/>
      <c r="CB15" s="20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>
        <v>1</v>
      </c>
      <c r="CK15" s="1"/>
      <c r="CL15" s="1"/>
      <c r="CM15" s="1">
        <v>1</v>
      </c>
      <c r="CN15" s="41"/>
      <c r="CO15" s="1"/>
      <c r="CP15" s="1"/>
      <c r="CQ15" s="1">
        <v>1</v>
      </c>
      <c r="CR15" s="20"/>
      <c r="CS15" s="20"/>
      <c r="CT15" s="20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>
        <v>1</v>
      </c>
      <c r="DC15" s="1"/>
      <c r="DD15" s="1"/>
      <c r="DE15" s="1">
        <v>1</v>
      </c>
      <c r="DF15" s="1"/>
      <c r="DG15" s="1"/>
      <c r="DH15" s="1"/>
      <c r="DI15" s="1">
        <v>1</v>
      </c>
      <c r="DJ15" s="1"/>
      <c r="DK15" s="1">
        <v>1</v>
      </c>
      <c r="DL15" s="1"/>
      <c r="DM15" s="1"/>
      <c r="DN15" s="1"/>
      <c r="DO15" s="1">
        <v>1</v>
      </c>
      <c r="DP15" s="1"/>
      <c r="DQ15" s="1">
        <v>0</v>
      </c>
      <c r="DR15" s="1">
        <v>1</v>
      </c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>
        <v>1</v>
      </c>
      <c r="EM15" s="1"/>
      <c r="EN15" s="1"/>
      <c r="EO15" s="1"/>
      <c r="EP15" s="1">
        <v>1</v>
      </c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/>
      <c r="FB15" s="1">
        <v>1</v>
      </c>
      <c r="FC15" s="1"/>
      <c r="FD15" s="1">
        <v>1</v>
      </c>
      <c r="FE15" s="1"/>
      <c r="FF15" s="1"/>
      <c r="FG15" s="1">
        <v>1</v>
      </c>
      <c r="FH15" s="1"/>
      <c r="FI15" s="1"/>
      <c r="FJ15" s="1"/>
      <c r="FK15" s="1">
        <v>1</v>
      </c>
    </row>
    <row r="16" spans="1:167" ht="15.75" x14ac:dyDescent="0.25">
      <c r="A16" s="21">
        <v>3</v>
      </c>
      <c r="B16" s="22" t="s">
        <v>639</v>
      </c>
      <c r="C16" s="38"/>
      <c r="D16" s="38"/>
      <c r="E16" s="38">
        <v>1</v>
      </c>
      <c r="F16" s="39"/>
      <c r="G16" s="39"/>
      <c r="H16" s="39">
        <v>1</v>
      </c>
      <c r="I16" s="39"/>
      <c r="J16" s="39"/>
      <c r="K16" s="39">
        <v>1</v>
      </c>
      <c r="L16" s="39"/>
      <c r="M16" s="39"/>
      <c r="N16" s="39">
        <v>1</v>
      </c>
      <c r="O16" s="39"/>
      <c r="P16" s="39"/>
      <c r="Q16" s="39">
        <v>1</v>
      </c>
      <c r="R16" s="39"/>
      <c r="S16" s="39"/>
      <c r="T16" s="40">
        <v>1</v>
      </c>
      <c r="U16" s="39"/>
      <c r="V16" s="39">
        <v>1</v>
      </c>
      <c r="W16" s="39"/>
      <c r="X16" s="39"/>
      <c r="Y16" s="39"/>
      <c r="Z16" s="39">
        <v>1</v>
      </c>
      <c r="AA16" s="39"/>
      <c r="AB16" s="39"/>
      <c r="AC16" s="39">
        <v>1</v>
      </c>
      <c r="AD16" s="39"/>
      <c r="AE16" s="39"/>
      <c r="AF16" s="39">
        <v>1</v>
      </c>
      <c r="AG16" s="39"/>
      <c r="AH16" s="39"/>
      <c r="AI16" s="39">
        <v>1</v>
      </c>
      <c r="AJ16" s="39"/>
      <c r="AK16" s="39"/>
      <c r="AL16" s="39">
        <v>1</v>
      </c>
      <c r="AM16" s="39"/>
      <c r="AN16" s="39"/>
      <c r="AO16" s="39">
        <v>1</v>
      </c>
      <c r="AP16" s="39"/>
      <c r="AQ16" s="39"/>
      <c r="AR16" s="39">
        <v>1</v>
      </c>
      <c r="AS16" s="39"/>
      <c r="AT16" s="39"/>
      <c r="AU16" s="39">
        <v>1</v>
      </c>
      <c r="AV16" s="39"/>
      <c r="AW16" s="39">
        <v>1</v>
      </c>
      <c r="AX16" s="39"/>
      <c r="AY16" s="39"/>
      <c r="AZ16" s="39"/>
      <c r="BA16" s="39">
        <v>1</v>
      </c>
      <c r="BB16" s="39"/>
      <c r="BC16" s="39"/>
      <c r="BD16" s="39">
        <v>1</v>
      </c>
      <c r="BE16" s="39"/>
      <c r="BF16" s="39"/>
      <c r="BG16" s="39">
        <v>1</v>
      </c>
      <c r="BH16" s="39"/>
      <c r="BI16" s="39"/>
      <c r="BJ16" s="39">
        <v>1</v>
      </c>
      <c r="BK16" s="39"/>
      <c r="BL16" s="39"/>
      <c r="BM16" s="39">
        <v>1</v>
      </c>
      <c r="BN16" s="39"/>
      <c r="BO16" s="39"/>
      <c r="BP16" s="39">
        <v>1</v>
      </c>
      <c r="BQ16" s="39"/>
      <c r="BR16" s="39"/>
      <c r="BS16" s="39">
        <v>1</v>
      </c>
      <c r="BT16" s="39"/>
      <c r="BU16" s="39"/>
      <c r="BV16" s="40">
        <v>1</v>
      </c>
      <c r="BW16" s="39"/>
      <c r="BX16" s="39"/>
      <c r="BY16" s="41">
        <v>1</v>
      </c>
      <c r="BZ16" s="20"/>
      <c r="CA16" s="20"/>
      <c r="CB16" s="20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41">
        <v>1</v>
      </c>
      <c r="CO16" s="1"/>
      <c r="CP16" s="1"/>
      <c r="CQ16" s="1">
        <v>1</v>
      </c>
      <c r="CR16" s="20"/>
      <c r="CS16" s="20"/>
      <c r="CT16" s="20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>
        <v>1</v>
      </c>
      <c r="DL16" s="1"/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>
        <v>1</v>
      </c>
      <c r="EM16" s="1"/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</row>
    <row r="17" spans="1:167" x14ac:dyDescent="0.25">
      <c r="A17" s="56" t="s">
        <v>66</v>
      </c>
      <c r="B17" s="57"/>
      <c r="C17" s="3">
        <f t="shared" ref="C17:AH17" si="0">SUM(C14:C16)</f>
        <v>0</v>
      </c>
      <c r="D17" s="3">
        <f t="shared" si="0"/>
        <v>1</v>
      </c>
      <c r="E17" s="3">
        <f t="shared" si="0"/>
        <v>2</v>
      </c>
      <c r="F17" s="3">
        <f t="shared" si="0"/>
        <v>0</v>
      </c>
      <c r="G17" s="3">
        <f t="shared" si="0"/>
        <v>1</v>
      </c>
      <c r="H17" s="3">
        <f t="shared" si="0"/>
        <v>2</v>
      </c>
      <c r="I17" s="3">
        <f t="shared" si="0"/>
        <v>0</v>
      </c>
      <c r="J17" s="3">
        <f t="shared" si="0"/>
        <v>0</v>
      </c>
      <c r="K17" s="3">
        <f t="shared" si="0"/>
        <v>3</v>
      </c>
      <c r="L17" s="3">
        <f t="shared" si="0"/>
        <v>0</v>
      </c>
      <c r="M17" s="3">
        <f t="shared" si="0"/>
        <v>1</v>
      </c>
      <c r="N17" s="3">
        <f t="shared" si="0"/>
        <v>2</v>
      </c>
      <c r="O17" s="3">
        <f t="shared" si="0"/>
        <v>0</v>
      </c>
      <c r="P17" s="3">
        <f t="shared" si="0"/>
        <v>2</v>
      </c>
      <c r="Q17" s="3">
        <f t="shared" si="0"/>
        <v>1</v>
      </c>
      <c r="R17" s="3">
        <f t="shared" si="0"/>
        <v>0</v>
      </c>
      <c r="S17" s="3">
        <f t="shared" si="0"/>
        <v>0</v>
      </c>
      <c r="T17" s="3">
        <f t="shared" si="0"/>
        <v>3</v>
      </c>
      <c r="U17" s="3">
        <f t="shared" si="0"/>
        <v>0</v>
      </c>
      <c r="V17" s="3">
        <f t="shared" si="0"/>
        <v>3</v>
      </c>
      <c r="W17" s="3">
        <f t="shared" si="0"/>
        <v>0</v>
      </c>
      <c r="X17" s="3">
        <f t="shared" si="0"/>
        <v>0</v>
      </c>
      <c r="Y17" s="3">
        <f t="shared" si="0"/>
        <v>1</v>
      </c>
      <c r="Z17" s="3">
        <f t="shared" si="0"/>
        <v>2</v>
      </c>
      <c r="AA17" s="3">
        <f t="shared" si="0"/>
        <v>0</v>
      </c>
      <c r="AB17" s="3">
        <f t="shared" si="0"/>
        <v>1</v>
      </c>
      <c r="AC17" s="3">
        <f t="shared" si="0"/>
        <v>2</v>
      </c>
      <c r="AD17" s="3">
        <f t="shared" si="0"/>
        <v>0</v>
      </c>
      <c r="AE17" s="3">
        <f t="shared" si="0"/>
        <v>1</v>
      </c>
      <c r="AF17" s="3">
        <f t="shared" si="0"/>
        <v>2</v>
      </c>
      <c r="AG17" s="3">
        <f t="shared" si="0"/>
        <v>0</v>
      </c>
      <c r="AH17" s="3">
        <f t="shared" si="0"/>
        <v>1</v>
      </c>
      <c r="AI17" s="3">
        <f t="shared" ref="AI17:BN17" si="1">SUM(AI14:AI16)</f>
        <v>2</v>
      </c>
      <c r="AJ17" s="3">
        <f t="shared" si="1"/>
        <v>0</v>
      </c>
      <c r="AK17" s="3">
        <f t="shared" si="1"/>
        <v>2</v>
      </c>
      <c r="AL17" s="3">
        <f t="shared" si="1"/>
        <v>1</v>
      </c>
      <c r="AM17" s="3">
        <f t="shared" si="1"/>
        <v>0</v>
      </c>
      <c r="AN17" s="3">
        <f t="shared" si="1"/>
        <v>0</v>
      </c>
      <c r="AO17" s="3">
        <f t="shared" si="1"/>
        <v>3</v>
      </c>
      <c r="AP17" s="3">
        <f t="shared" si="1"/>
        <v>0</v>
      </c>
      <c r="AQ17" s="3">
        <f t="shared" si="1"/>
        <v>1</v>
      </c>
      <c r="AR17" s="3">
        <f t="shared" si="1"/>
        <v>2</v>
      </c>
      <c r="AS17" s="3">
        <f t="shared" si="1"/>
        <v>0</v>
      </c>
      <c r="AT17" s="3">
        <f t="shared" si="1"/>
        <v>1</v>
      </c>
      <c r="AU17" s="3">
        <f t="shared" si="1"/>
        <v>2</v>
      </c>
      <c r="AV17" s="3">
        <f t="shared" si="1"/>
        <v>0</v>
      </c>
      <c r="AW17" s="3">
        <f t="shared" si="1"/>
        <v>3</v>
      </c>
      <c r="AX17" s="3">
        <f t="shared" si="1"/>
        <v>0</v>
      </c>
      <c r="AY17" s="3">
        <f t="shared" si="1"/>
        <v>0</v>
      </c>
      <c r="AZ17" s="3">
        <f t="shared" si="1"/>
        <v>1</v>
      </c>
      <c r="BA17" s="3">
        <f t="shared" si="1"/>
        <v>2</v>
      </c>
      <c r="BB17" s="3">
        <f t="shared" si="1"/>
        <v>0</v>
      </c>
      <c r="BC17" s="3">
        <f t="shared" si="1"/>
        <v>1</v>
      </c>
      <c r="BD17" s="3">
        <f t="shared" si="1"/>
        <v>2</v>
      </c>
      <c r="BE17" s="3">
        <f t="shared" si="1"/>
        <v>0</v>
      </c>
      <c r="BF17" s="3">
        <f t="shared" si="1"/>
        <v>1</v>
      </c>
      <c r="BG17" s="3">
        <f t="shared" si="1"/>
        <v>1</v>
      </c>
      <c r="BH17" s="3">
        <f t="shared" si="1"/>
        <v>0</v>
      </c>
      <c r="BI17" s="3">
        <f t="shared" si="1"/>
        <v>1</v>
      </c>
      <c r="BJ17" s="3">
        <f t="shared" si="1"/>
        <v>1</v>
      </c>
      <c r="BK17" s="3">
        <f t="shared" si="1"/>
        <v>0</v>
      </c>
      <c r="BL17" s="3">
        <f t="shared" si="1"/>
        <v>1</v>
      </c>
      <c r="BM17" s="3">
        <f t="shared" si="1"/>
        <v>2</v>
      </c>
      <c r="BN17" s="3">
        <f t="shared" si="1"/>
        <v>0</v>
      </c>
      <c r="BO17" s="3">
        <f t="shared" ref="BO17:CT17" si="2">SUM(BO14:BO16)</f>
        <v>1</v>
      </c>
      <c r="BP17" s="3">
        <f t="shared" si="2"/>
        <v>2</v>
      </c>
      <c r="BQ17" s="3">
        <f t="shared" si="2"/>
        <v>0</v>
      </c>
      <c r="BR17" s="3">
        <f t="shared" si="2"/>
        <v>2</v>
      </c>
      <c r="BS17" s="3">
        <f t="shared" si="2"/>
        <v>1</v>
      </c>
      <c r="BT17" s="3">
        <f t="shared" si="2"/>
        <v>0</v>
      </c>
      <c r="BU17" s="3">
        <f t="shared" si="2"/>
        <v>0</v>
      </c>
      <c r="BV17" s="3">
        <f t="shared" si="2"/>
        <v>3</v>
      </c>
      <c r="BW17" s="3">
        <f t="shared" si="2"/>
        <v>0</v>
      </c>
      <c r="BX17" s="3">
        <f t="shared" si="2"/>
        <v>1</v>
      </c>
      <c r="BY17" s="3">
        <f t="shared" si="2"/>
        <v>2</v>
      </c>
      <c r="BZ17" s="3">
        <f t="shared" si="2"/>
        <v>0</v>
      </c>
      <c r="CA17" s="3">
        <f t="shared" si="2"/>
        <v>0</v>
      </c>
      <c r="CB17" s="3">
        <f t="shared" si="2"/>
        <v>3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1</v>
      </c>
      <c r="CH17" s="3">
        <f t="shared" si="2"/>
        <v>2</v>
      </c>
      <c r="CI17" s="3">
        <f t="shared" si="2"/>
        <v>0</v>
      </c>
      <c r="CJ17" s="3">
        <f t="shared" si="2"/>
        <v>1</v>
      </c>
      <c r="CK17" s="3">
        <f t="shared" si="2"/>
        <v>2</v>
      </c>
      <c r="CL17" s="3">
        <f t="shared" si="2"/>
        <v>0</v>
      </c>
      <c r="CM17" s="3">
        <f t="shared" si="2"/>
        <v>1</v>
      </c>
      <c r="CN17" s="3">
        <f t="shared" si="2"/>
        <v>2</v>
      </c>
      <c r="CO17" s="3">
        <f t="shared" si="2"/>
        <v>0</v>
      </c>
      <c r="CP17" s="3">
        <f t="shared" si="2"/>
        <v>1</v>
      </c>
      <c r="CQ17" s="3">
        <f t="shared" si="2"/>
        <v>2</v>
      </c>
      <c r="CR17" s="3">
        <f t="shared" si="2"/>
        <v>0</v>
      </c>
      <c r="CS17" s="3">
        <f t="shared" si="2"/>
        <v>1</v>
      </c>
      <c r="CT17" s="3">
        <f t="shared" si="2"/>
        <v>2</v>
      </c>
      <c r="CU17" s="3">
        <f t="shared" ref="CU17:DZ17" si="3">SUM(CU14:CU16)</f>
        <v>0</v>
      </c>
      <c r="CV17" s="3">
        <f t="shared" si="3"/>
        <v>0</v>
      </c>
      <c r="CW17" s="3">
        <f t="shared" si="3"/>
        <v>3</v>
      </c>
      <c r="CX17" s="3">
        <f t="shared" si="3"/>
        <v>0</v>
      </c>
      <c r="CY17" s="3">
        <f t="shared" si="3"/>
        <v>0</v>
      </c>
      <c r="CZ17" s="3">
        <f t="shared" si="3"/>
        <v>3</v>
      </c>
      <c r="DA17" s="3">
        <f t="shared" si="3"/>
        <v>0</v>
      </c>
      <c r="DB17" s="3">
        <f t="shared" si="3"/>
        <v>2</v>
      </c>
      <c r="DC17" s="3">
        <f t="shared" si="3"/>
        <v>1</v>
      </c>
      <c r="DD17" s="3">
        <f t="shared" si="3"/>
        <v>0</v>
      </c>
      <c r="DE17" s="3">
        <f t="shared" si="3"/>
        <v>2</v>
      </c>
      <c r="DF17" s="3">
        <f t="shared" si="3"/>
        <v>1</v>
      </c>
      <c r="DG17" s="3">
        <f t="shared" si="3"/>
        <v>0</v>
      </c>
      <c r="DH17" s="3">
        <f t="shared" si="3"/>
        <v>0</v>
      </c>
      <c r="DI17" s="3">
        <f t="shared" si="3"/>
        <v>3</v>
      </c>
      <c r="DJ17" s="3">
        <f t="shared" si="3"/>
        <v>0</v>
      </c>
      <c r="DK17" s="3">
        <f t="shared" si="3"/>
        <v>3</v>
      </c>
      <c r="DL17" s="3">
        <f t="shared" si="3"/>
        <v>0</v>
      </c>
      <c r="DM17" s="3">
        <f t="shared" si="3"/>
        <v>0</v>
      </c>
      <c r="DN17" s="3">
        <f t="shared" si="3"/>
        <v>0</v>
      </c>
      <c r="DO17" s="3">
        <f t="shared" si="3"/>
        <v>3</v>
      </c>
      <c r="DP17" s="3">
        <f t="shared" si="3"/>
        <v>0</v>
      </c>
      <c r="DQ17" s="3">
        <f t="shared" si="3"/>
        <v>0</v>
      </c>
      <c r="DR17" s="3">
        <f t="shared" si="3"/>
        <v>3</v>
      </c>
      <c r="DS17" s="3">
        <f t="shared" si="3"/>
        <v>0</v>
      </c>
      <c r="DT17" s="3">
        <f t="shared" si="3"/>
        <v>2</v>
      </c>
      <c r="DU17" s="3">
        <f t="shared" si="3"/>
        <v>1</v>
      </c>
      <c r="DV17" s="3">
        <f t="shared" si="3"/>
        <v>0</v>
      </c>
      <c r="DW17" s="3">
        <f t="shared" si="3"/>
        <v>1</v>
      </c>
      <c r="DX17" s="3">
        <f t="shared" si="3"/>
        <v>2</v>
      </c>
      <c r="DY17" s="3">
        <f t="shared" si="3"/>
        <v>0</v>
      </c>
      <c r="DZ17" s="3">
        <f t="shared" si="3"/>
        <v>1</v>
      </c>
      <c r="EA17" s="3">
        <f t="shared" ref="EA17:FF17" si="4">SUM(EA14:EA16)</f>
        <v>2</v>
      </c>
      <c r="EB17" s="3">
        <f t="shared" si="4"/>
        <v>0</v>
      </c>
      <c r="EC17" s="3">
        <f t="shared" si="4"/>
        <v>0</v>
      </c>
      <c r="ED17" s="3">
        <f t="shared" si="4"/>
        <v>3</v>
      </c>
      <c r="EE17" s="3">
        <f t="shared" si="4"/>
        <v>0</v>
      </c>
      <c r="EF17" s="3">
        <f t="shared" si="4"/>
        <v>1</v>
      </c>
      <c r="EG17" s="3">
        <f t="shared" si="4"/>
        <v>2</v>
      </c>
      <c r="EH17" s="3">
        <f t="shared" si="4"/>
        <v>0</v>
      </c>
      <c r="EI17" s="3">
        <f t="shared" si="4"/>
        <v>0</v>
      </c>
      <c r="EJ17" s="3">
        <f t="shared" si="4"/>
        <v>3</v>
      </c>
      <c r="EK17" s="3">
        <f t="shared" si="4"/>
        <v>0</v>
      </c>
      <c r="EL17" s="3">
        <f t="shared" si="4"/>
        <v>3</v>
      </c>
      <c r="EM17" s="3">
        <f t="shared" si="4"/>
        <v>0</v>
      </c>
      <c r="EN17" s="3">
        <f t="shared" si="4"/>
        <v>0</v>
      </c>
      <c r="EO17" s="3">
        <f t="shared" si="4"/>
        <v>0</v>
      </c>
      <c r="EP17" s="3">
        <f t="shared" si="4"/>
        <v>3</v>
      </c>
      <c r="EQ17" s="3">
        <f t="shared" si="4"/>
        <v>0</v>
      </c>
      <c r="ER17" s="3">
        <f t="shared" si="4"/>
        <v>2</v>
      </c>
      <c r="ES17" s="3">
        <f t="shared" si="4"/>
        <v>1</v>
      </c>
      <c r="ET17" s="3">
        <f t="shared" si="4"/>
        <v>0</v>
      </c>
      <c r="EU17" s="3">
        <f t="shared" si="4"/>
        <v>1</v>
      </c>
      <c r="EV17" s="3">
        <f t="shared" si="4"/>
        <v>2</v>
      </c>
      <c r="EW17" s="3">
        <f t="shared" si="4"/>
        <v>0</v>
      </c>
      <c r="EX17" s="3">
        <f t="shared" si="4"/>
        <v>1</v>
      </c>
      <c r="EY17" s="3">
        <f t="shared" si="4"/>
        <v>2</v>
      </c>
      <c r="EZ17" s="3">
        <f t="shared" si="4"/>
        <v>0</v>
      </c>
      <c r="FA17" s="3">
        <f t="shared" si="4"/>
        <v>1</v>
      </c>
      <c r="FB17" s="3">
        <f t="shared" si="4"/>
        <v>2</v>
      </c>
      <c r="FC17" s="3">
        <f t="shared" si="4"/>
        <v>0</v>
      </c>
      <c r="FD17" s="3">
        <f t="shared" si="4"/>
        <v>1</v>
      </c>
      <c r="FE17" s="3">
        <f t="shared" si="4"/>
        <v>2</v>
      </c>
      <c r="FF17" s="3">
        <f t="shared" si="4"/>
        <v>0</v>
      </c>
      <c r="FG17" s="3">
        <f t="shared" ref="FG17:FK17" si="5">SUM(FG14:FG16)</f>
        <v>2</v>
      </c>
      <c r="FH17" s="3">
        <f t="shared" si="5"/>
        <v>1</v>
      </c>
      <c r="FI17" s="3">
        <f t="shared" si="5"/>
        <v>0</v>
      </c>
      <c r="FJ17" s="3">
        <f t="shared" si="5"/>
        <v>0</v>
      </c>
      <c r="FK17" s="3">
        <f t="shared" si="5"/>
        <v>3</v>
      </c>
    </row>
    <row r="18" spans="1:167" ht="39" customHeight="1" x14ac:dyDescent="0.25">
      <c r="A18" s="58" t="s">
        <v>418</v>
      </c>
      <c r="B18" s="59"/>
      <c r="C18" s="10">
        <f t="shared" ref="C18:L18" si="6">C17/3%</f>
        <v>0</v>
      </c>
      <c r="D18" s="10">
        <f t="shared" si="6"/>
        <v>33.333333333333336</v>
      </c>
      <c r="E18" s="10">
        <f t="shared" si="6"/>
        <v>66.666666666666671</v>
      </c>
      <c r="F18" s="10">
        <f t="shared" si="6"/>
        <v>0</v>
      </c>
      <c r="G18" s="10">
        <f t="shared" si="6"/>
        <v>33.333333333333336</v>
      </c>
      <c r="H18" s="10">
        <f t="shared" si="6"/>
        <v>66.666666666666671</v>
      </c>
      <c r="I18" s="10">
        <f t="shared" si="6"/>
        <v>0</v>
      </c>
      <c r="J18" s="10">
        <f t="shared" si="6"/>
        <v>0</v>
      </c>
      <c r="K18" s="10">
        <f t="shared" si="6"/>
        <v>100</v>
      </c>
      <c r="L18" s="10">
        <f t="shared" si="6"/>
        <v>0</v>
      </c>
      <c r="M18" s="10">
        <f>M17/3</f>
        <v>0.33333333333333331</v>
      </c>
      <c r="N18" s="10">
        <f t="shared" ref="N18:AS18" si="7">N17/3%</f>
        <v>66.666666666666671</v>
      </c>
      <c r="O18" s="10">
        <f t="shared" si="7"/>
        <v>0</v>
      </c>
      <c r="P18" s="10">
        <f t="shared" si="7"/>
        <v>66.666666666666671</v>
      </c>
      <c r="Q18" s="10">
        <f t="shared" si="7"/>
        <v>33.333333333333336</v>
      </c>
      <c r="R18" s="10">
        <f t="shared" si="7"/>
        <v>0</v>
      </c>
      <c r="S18" s="10">
        <f t="shared" si="7"/>
        <v>0</v>
      </c>
      <c r="T18" s="10">
        <f t="shared" si="7"/>
        <v>100</v>
      </c>
      <c r="U18" s="10">
        <f t="shared" si="7"/>
        <v>0</v>
      </c>
      <c r="V18" s="10">
        <f t="shared" si="7"/>
        <v>100</v>
      </c>
      <c r="W18" s="10">
        <f t="shared" si="7"/>
        <v>0</v>
      </c>
      <c r="X18" s="10">
        <f t="shared" si="7"/>
        <v>0</v>
      </c>
      <c r="Y18" s="10">
        <f t="shared" si="7"/>
        <v>33.333333333333336</v>
      </c>
      <c r="Z18" s="10">
        <f t="shared" si="7"/>
        <v>66.666666666666671</v>
      </c>
      <c r="AA18" s="10">
        <f t="shared" si="7"/>
        <v>0</v>
      </c>
      <c r="AB18" s="10">
        <f t="shared" si="7"/>
        <v>33.333333333333336</v>
      </c>
      <c r="AC18" s="10">
        <f t="shared" si="7"/>
        <v>66.666666666666671</v>
      </c>
      <c r="AD18" s="10">
        <f t="shared" si="7"/>
        <v>0</v>
      </c>
      <c r="AE18" s="10">
        <f t="shared" si="7"/>
        <v>33.333333333333336</v>
      </c>
      <c r="AF18" s="10">
        <f t="shared" si="7"/>
        <v>66.666666666666671</v>
      </c>
      <c r="AG18" s="10">
        <f t="shared" si="7"/>
        <v>0</v>
      </c>
      <c r="AH18" s="10">
        <f t="shared" si="7"/>
        <v>33.333333333333336</v>
      </c>
      <c r="AI18" s="10">
        <f t="shared" si="7"/>
        <v>66.666666666666671</v>
      </c>
      <c r="AJ18" s="10">
        <f t="shared" si="7"/>
        <v>0</v>
      </c>
      <c r="AK18" s="10">
        <f t="shared" si="7"/>
        <v>66.666666666666671</v>
      </c>
      <c r="AL18" s="10">
        <f t="shared" si="7"/>
        <v>33.333333333333336</v>
      </c>
      <c r="AM18" s="10">
        <f t="shared" si="7"/>
        <v>0</v>
      </c>
      <c r="AN18" s="10">
        <f t="shared" si="7"/>
        <v>0</v>
      </c>
      <c r="AO18" s="10">
        <f t="shared" si="7"/>
        <v>100</v>
      </c>
      <c r="AP18" s="10">
        <f t="shared" si="7"/>
        <v>0</v>
      </c>
      <c r="AQ18" s="10">
        <f t="shared" si="7"/>
        <v>33.333333333333336</v>
      </c>
      <c r="AR18" s="10">
        <f t="shared" si="7"/>
        <v>66.666666666666671</v>
      </c>
      <c r="AS18" s="10">
        <f t="shared" si="7"/>
        <v>0</v>
      </c>
      <c r="AT18" s="10">
        <f t="shared" ref="AT18:BY18" si="8">AT17/3%</f>
        <v>33.333333333333336</v>
      </c>
      <c r="AU18" s="10">
        <f t="shared" si="8"/>
        <v>66.666666666666671</v>
      </c>
      <c r="AV18" s="10">
        <f t="shared" si="8"/>
        <v>0</v>
      </c>
      <c r="AW18" s="10">
        <f t="shared" si="8"/>
        <v>100</v>
      </c>
      <c r="AX18" s="10">
        <f t="shared" si="8"/>
        <v>0</v>
      </c>
      <c r="AY18" s="10">
        <f t="shared" si="8"/>
        <v>0</v>
      </c>
      <c r="AZ18" s="10">
        <f t="shared" si="8"/>
        <v>33.333333333333336</v>
      </c>
      <c r="BA18" s="10">
        <f t="shared" si="8"/>
        <v>66.666666666666671</v>
      </c>
      <c r="BB18" s="10">
        <f t="shared" si="8"/>
        <v>0</v>
      </c>
      <c r="BC18" s="10">
        <f t="shared" si="8"/>
        <v>33.333333333333336</v>
      </c>
      <c r="BD18" s="10">
        <f t="shared" si="8"/>
        <v>66.666666666666671</v>
      </c>
      <c r="BE18" s="10">
        <f t="shared" si="8"/>
        <v>0</v>
      </c>
      <c r="BF18" s="10">
        <f t="shared" si="8"/>
        <v>33.333333333333336</v>
      </c>
      <c r="BG18" s="10">
        <f t="shared" si="8"/>
        <v>33.333333333333336</v>
      </c>
      <c r="BH18" s="10">
        <f t="shared" si="8"/>
        <v>0</v>
      </c>
      <c r="BI18" s="10">
        <f t="shared" si="8"/>
        <v>33.333333333333336</v>
      </c>
      <c r="BJ18" s="10">
        <f t="shared" si="8"/>
        <v>33.333333333333336</v>
      </c>
      <c r="BK18" s="10">
        <f t="shared" si="8"/>
        <v>0</v>
      </c>
      <c r="BL18" s="10">
        <f t="shared" si="8"/>
        <v>33.333333333333336</v>
      </c>
      <c r="BM18" s="10">
        <f t="shared" si="8"/>
        <v>66.666666666666671</v>
      </c>
      <c r="BN18" s="10">
        <f t="shared" si="8"/>
        <v>0</v>
      </c>
      <c r="BO18" s="10">
        <f t="shared" si="8"/>
        <v>33.333333333333336</v>
      </c>
      <c r="BP18" s="10">
        <f t="shared" si="8"/>
        <v>66.666666666666671</v>
      </c>
      <c r="BQ18" s="10">
        <f t="shared" si="8"/>
        <v>0</v>
      </c>
      <c r="BR18" s="10">
        <f t="shared" si="8"/>
        <v>66.666666666666671</v>
      </c>
      <c r="BS18" s="10">
        <f t="shared" si="8"/>
        <v>33.333333333333336</v>
      </c>
      <c r="BT18" s="10">
        <f t="shared" si="8"/>
        <v>0</v>
      </c>
      <c r="BU18" s="10">
        <f t="shared" si="8"/>
        <v>0</v>
      </c>
      <c r="BV18" s="10">
        <f t="shared" si="8"/>
        <v>100</v>
      </c>
      <c r="BW18" s="10">
        <f t="shared" si="8"/>
        <v>0</v>
      </c>
      <c r="BX18" s="10">
        <f t="shared" si="8"/>
        <v>33.333333333333336</v>
      </c>
      <c r="BY18" s="10">
        <f t="shared" si="8"/>
        <v>66.666666666666671</v>
      </c>
      <c r="BZ18" s="10">
        <f t="shared" ref="BZ18:DE18" si="9">BZ17/3%</f>
        <v>0</v>
      </c>
      <c r="CA18" s="10">
        <f t="shared" si="9"/>
        <v>0</v>
      </c>
      <c r="CB18" s="10">
        <f t="shared" si="9"/>
        <v>100</v>
      </c>
      <c r="CC18" s="10">
        <f t="shared" si="9"/>
        <v>0</v>
      </c>
      <c r="CD18" s="10">
        <f t="shared" si="9"/>
        <v>0</v>
      </c>
      <c r="CE18" s="10">
        <f t="shared" si="9"/>
        <v>100</v>
      </c>
      <c r="CF18" s="10">
        <f t="shared" si="9"/>
        <v>0</v>
      </c>
      <c r="CG18" s="10">
        <f t="shared" si="9"/>
        <v>33.333333333333336</v>
      </c>
      <c r="CH18" s="10">
        <f t="shared" si="9"/>
        <v>66.666666666666671</v>
      </c>
      <c r="CI18" s="10">
        <f t="shared" si="9"/>
        <v>0</v>
      </c>
      <c r="CJ18" s="10">
        <f t="shared" si="9"/>
        <v>33.333333333333336</v>
      </c>
      <c r="CK18" s="10">
        <f t="shared" si="9"/>
        <v>66.666666666666671</v>
      </c>
      <c r="CL18" s="10">
        <f t="shared" si="9"/>
        <v>0</v>
      </c>
      <c r="CM18" s="10">
        <f t="shared" si="9"/>
        <v>33.333333333333336</v>
      </c>
      <c r="CN18" s="10">
        <f t="shared" si="9"/>
        <v>66.666666666666671</v>
      </c>
      <c r="CO18" s="10">
        <f t="shared" si="9"/>
        <v>0</v>
      </c>
      <c r="CP18" s="10">
        <f t="shared" si="9"/>
        <v>33.333333333333336</v>
      </c>
      <c r="CQ18" s="10">
        <f t="shared" si="9"/>
        <v>66.666666666666671</v>
      </c>
      <c r="CR18" s="10">
        <f t="shared" si="9"/>
        <v>0</v>
      </c>
      <c r="CS18" s="10">
        <f t="shared" si="9"/>
        <v>33.333333333333336</v>
      </c>
      <c r="CT18" s="10">
        <f t="shared" si="9"/>
        <v>66.666666666666671</v>
      </c>
      <c r="CU18" s="10">
        <f t="shared" si="9"/>
        <v>0</v>
      </c>
      <c r="CV18" s="10">
        <f t="shared" si="9"/>
        <v>0</v>
      </c>
      <c r="CW18" s="10">
        <f t="shared" si="9"/>
        <v>100</v>
      </c>
      <c r="CX18" s="10">
        <f t="shared" si="9"/>
        <v>0</v>
      </c>
      <c r="CY18" s="10">
        <f t="shared" si="9"/>
        <v>0</v>
      </c>
      <c r="CZ18" s="10">
        <f t="shared" si="9"/>
        <v>100</v>
      </c>
      <c r="DA18" s="10">
        <f t="shared" si="9"/>
        <v>0</v>
      </c>
      <c r="DB18" s="10">
        <f t="shared" si="9"/>
        <v>66.666666666666671</v>
      </c>
      <c r="DC18" s="10">
        <f t="shared" si="9"/>
        <v>33.333333333333336</v>
      </c>
      <c r="DD18" s="10">
        <f t="shared" si="9"/>
        <v>0</v>
      </c>
      <c r="DE18" s="10">
        <f t="shared" si="9"/>
        <v>66.666666666666671</v>
      </c>
      <c r="DF18" s="10">
        <f t="shared" ref="DF18:EK18" si="10">DF17/3%</f>
        <v>33.333333333333336</v>
      </c>
      <c r="DG18" s="10">
        <f t="shared" si="10"/>
        <v>0</v>
      </c>
      <c r="DH18" s="10">
        <f t="shared" si="10"/>
        <v>0</v>
      </c>
      <c r="DI18" s="10">
        <f t="shared" si="10"/>
        <v>100</v>
      </c>
      <c r="DJ18" s="10">
        <f t="shared" si="10"/>
        <v>0</v>
      </c>
      <c r="DK18" s="10">
        <f t="shared" si="10"/>
        <v>100</v>
      </c>
      <c r="DL18" s="10">
        <f t="shared" si="10"/>
        <v>0</v>
      </c>
      <c r="DM18" s="10">
        <f t="shared" si="10"/>
        <v>0</v>
      </c>
      <c r="DN18" s="10">
        <f t="shared" si="10"/>
        <v>0</v>
      </c>
      <c r="DO18" s="10">
        <f t="shared" si="10"/>
        <v>100</v>
      </c>
      <c r="DP18" s="10">
        <f t="shared" si="10"/>
        <v>0</v>
      </c>
      <c r="DQ18" s="10">
        <f t="shared" si="10"/>
        <v>0</v>
      </c>
      <c r="DR18" s="10">
        <f t="shared" si="10"/>
        <v>100</v>
      </c>
      <c r="DS18" s="10">
        <f t="shared" si="10"/>
        <v>0</v>
      </c>
      <c r="DT18" s="10">
        <f t="shared" si="10"/>
        <v>66.666666666666671</v>
      </c>
      <c r="DU18" s="10">
        <f t="shared" si="10"/>
        <v>33.333333333333336</v>
      </c>
      <c r="DV18" s="10">
        <f t="shared" si="10"/>
        <v>0</v>
      </c>
      <c r="DW18" s="10">
        <f t="shared" si="10"/>
        <v>33.333333333333336</v>
      </c>
      <c r="DX18" s="10">
        <f t="shared" si="10"/>
        <v>66.666666666666671</v>
      </c>
      <c r="DY18" s="10">
        <f t="shared" si="10"/>
        <v>0</v>
      </c>
      <c r="DZ18" s="10">
        <f t="shared" si="10"/>
        <v>33.333333333333336</v>
      </c>
      <c r="EA18" s="10">
        <f t="shared" si="10"/>
        <v>66.666666666666671</v>
      </c>
      <c r="EB18" s="10">
        <f t="shared" si="10"/>
        <v>0</v>
      </c>
      <c r="EC18" s="10">
        <f t="shared" si="10"/>
        <v>0</v>
      </c>
      <c r="ED18" s="10">
        <f t="shared" si="10"/>
        <v>100</v>
      </c>
      <c r="EE18" s="10">
        <f t="shared" si="10"/>
        <v>0</v>
      </c>
      <c r="EF18" s="10">
        <f t="shared" si="10"/>
        <v>33.333333333333336</v>
      </c>
      <c r="EG18" s="10">
        <f t="shared" si="10"/>
        <v>66.666666666666671</v>
      </c>
      <c r="EH18" s="10">
        <f t="shared" si="10"/>
        <v>0</v>
      </c>
      <c r="EI18" s="10">
        <f t="shared" si="10"/>
        <v>0</v>
      </c>
      <c r="EJ18" s="10">
        <f t="shared" si="10"/>
        <v>100</v>
      </c>
      <c r="EK18" s="10">
        <f t="shared" si="10"/>
        <v>0</v>
      </c>
      <c r="EL18" s="10">
        <f t="shared" ref="EL18:FK18" si="11">EL17/3%</f>
        <v>100</v>
      </c>
      <c r="EM18" s="10">
        <f t="shared" si="11"/>
        <v>0</v>
      </c>
      <c r="EN18" s="10">
        <f t="shared" si="11"/>
        <v>0</v>
      </c>
      <c r="EO18" s="10">
        <f t="shared" si="11"/>
        <v>0</v>
      </c>
      <c r="EP18" s="10">
        <f t="shared" si="11"/>
        <v>100</v>
      </c>
      <c r="EQ18" s="10">
        <f t="shared" si="11"/>
        <v>0</v>
      </c>
      <c r="ER18" s="10">
        <f t="shared" si="11"/>
        <v>66.666666666666671</v>
      </c>
      <c r="ES18" s="10">
        <f t="shared" si="11"/>
        <v>33.333333333333336</v>
      </c>
      <c r="ET18" s="10">
        <f t="shared" si="11"/>
        <v>0</v>
      </c>
      <c r="EU18" s="10">
        <f t="shared" si="11"/>
        <v>33.333333333333336</v>
      </c>
      <c r="EV18" s="10">
        <f t="shared" si="11"/>
        <v>66.666666666666671</v>
      </c>
      <c r="EW18" s="10">
        <f t="shared" si="11"/>
        <v>0</v>
      </c>
      <c r="EX18" s="10">
        <f t="shared" si="11"/>
        <v>33.333333333333336</v>
      </c>
      <c r="EY18" s="10">
        <f t="shared" si="11"/>
        <v>66.666666666666671</v>
      </c>
      <c r="EZ18" s="10">
        <f t="shared" si="11"/>
        <v>0</v>
      </c>
      <c r="FA18" s="10">
        <f t="shared" si="11"/>
        <v>33.333333333333336</v>
      </c>
      <c r="FB18" s="10">
        <f t="shared" si="11"/>
        <v>66.666666666666671</v>
      </c>
      <c r="FC18" s="10">
        <f t="shared" si="11"/>
        <v>0</v>
      </c>
      <c r="FD18" s="10">
        <f t="shared" si="11"/>
        <v>33.333333333333336</v>
      </c>
      <c r="FE18" s="10">
        <f t="shared" si="11"/>
        <v>66.666666666666671</v>
      </c>
      <c r="FF18" s="10">
        <f t="shared" si="11"/>
        <v>0</v>
      </c>
      <c r="FG18" s="10">
        <f t="shared" si="11"/>
        <v>66.666666666666671</v>
      </c>
      <c r="FH18" s="10">
        <f t="shared" si="11"/>
        <v>33.333333333333336</v>
      </c>
      <c r="FI18" s="10">
        <f t="shared" si="11"/>
        <v>0</v>
      </c>
      <c r="FJ18" s="10">
        <f t="shared" si="11"/>
        <v>0</v>
      </c>
      <c r="FK18" s="10">
        <f t="shared" si="11"/>
        <v>100</v>
      </c>
    </row>
    <row r="20" spans="1:167" x14ac:dyDescent="0.25">
      <c r="B20" t="s">
        <v>404</v>
      </c>
    </row>
    <row r="21" spans="1:167" x14ac:dyDescent="0.25">
      <c r="B21" t="s">
        <v>405</v>
      </c>
      <c r="C21" t="s">
        <v>408</v>
      </c>
      <c r="D21" s="19">
        <f>(C18+F18+I18+L18+O18)/5</f>
        <v>0</v>
      </c>
      <c r="E21" s="14">
        <f>D21/100*3</f>
        <v>0</v>
      </c>
    </row>
    <row r="22" spans="1:167" x14ac:dyDescent="0.25">
      <c r="B22" t="s">
        <v>406</v>
      </c>
      <c r="C22" t="s">
        <v>408</v>
      </c>
      <c r="D22" s="19">
        <f>(D18+G18+J18+M18+P18)/5</f>
        <v>26.733333333333338</v>
      </c>
      <c r="E22" s="14">
        <f>D22/100*3</f>
        <v>0.80200000000000005</v>
      </c>
    </row>
    <row r="23" spans="1:167" x14ac:dyDescent="0.25">
      <c r="B23" t="s">
        <v>407</v>
      </c>
      <c r="C23" t="s">
        <v>408</v>
      </c>
      <c r="D23" s="19">
        <f>(E18+H18+K18+N18+Q18)/5</f>
        <v>66.666666666666657</v>
      </c>
      <c r="E23" s="14">
        <f>D23/100*3</f>
        <v>1.9999999999999996</v>
      </c>
    </row>
    <row r="24" spans="1:167" x14ac:dyDescent="0.25">
      <c r="D24" s="17">
        <f>SUM(D21:D23)</f>
        <v>93.399999999999991</v>
      </c>
      <c r="E24" s="17">
        <f>SUM(E21:E23)</f>
        <v>2.8019999999999996</v>
      </c>
    </row>
    <row r="25" spans="1:167" x14ac:dyDescent="0.25">
      <c r="B25" t="s">
        <v>405</v>
      </c>
      <c r="C25" t="s">
        <v>409</v>
      </c>
      <c r="D25" s="19">
        <f>(R18+U18+X18+AA18+AD18+AG18+AJ18+AM18+AP18+AS18+AV18+AY18+BB18+BE18+BH18)/15</f>
        <v>0</v>
      </c>
      <c r="E25">
        <f>D25/100*3</f>
        <v>0</v>
      </c>
    </row>
    <row r="26" spans="1:167" x14ac:dyDescent="0.25">
      <c r="B26" t="s">
        <v>406</v>
      </c>
      <c r="C26" t="s">
        <v>409</v>
      </c>
      <c r="D26" s="19">
        <f>(S18+V18+Y18+AB18+AE18+AH18+AK18+AN18+AQ18+AT18+AW18+AZ18+BC18+BF18+BI18)/15</f>
        <v>40.000000000000007</v>
      </c>
      <c r="E26">
        <f>D26/100*3</f>
        <v>1.2000000000000002</v>
      </c>
    </row>
    <row r="27" spans="1:167" x14ac:dyDescent="0.25">
      <c r="B27" t="s">
        <v>407</v>
      </c>
      <c r="C27" t="s">
        <v>409</v>
      </c>
      <c r="D27" s="19">
        <f>(T18+W18+Z18+AC18+AF18+AI18+AL18+AO18+AR18+AU18+AX18+BA18+BD18+BG18+BJ18)/15</f>
        <v>55.555555555555557</v>
      </c>
      <c r="E27">
        <f>D27/100*3</f>
        <v>1.6666666666666667</v>
      </c>
    </row>
    <row r="28" spans="1:167" x14ac:dyDescent="0.25">
      <c r="D28" s="18">
        <f>SUM(D25:D27)</f>
        <v>95.555555555555571</v>
      </c>
      <c r="E28" s="18">
        <f>SUM(E25:E27)</f>
        <v>2.8666666666666671</v>
      </c>
    </row>
    <row r="29" spans="1:167" x14ac:dyDescent="0.25">
      <c r="B29" t="s">
        <v>405</v>
      </c>
      <c r="C29" t="s">
        <v>410</v>
      </c>
      <c r="D29" s="19">
        <f>(BK18+BN18+BQ18+BT18+BW18)/5</f>
        <v>0</v>
      </c>
      <c r="E29">
        <f>D29/100*3</f>
        <v>0</v>
      </c>
    </row>
    <row r="30" spans="1:167" x14ac:dyDescent="0.25">
      <c r="B30" t="s">
        <v>406</v>
      </c>
      <c r="C30" t="s">
        <v>410</v>
      </c>
      <c r="D30" s="19">
        <f>(BL18+BO18+BR18+BU18+BX18)/5</f>
        <v>33.333333333333336</v>
      </c>
      <c r="E30">
        <f>D30/100*3</f>
        <v>1</v>
      </c>
    </row>
    <row r="31" spans="1:167" x14ac:dyDescent="0.25">
      <c r="B31" t="s">
        <v>407</v>
      </c>
      <c r="C31" t="s">
        <v>410</v>
      </c>
      <c r="D31" s="19">
        <f>(BM18+BP18+BS18+BV18+BY18)/5</f>
        <v>66.666666666666671</v>
      </c>
      <c r="E31">
        <f>D31/100*3</f>
        <v>2</v>
      </c>
    </row>
    <row r="32" spans="1:167" x14ac:dyDescent="0.25">
      <c r="D32" s="18">
        <f>SUM(D29:D31)</f>
        <v>100</v>
      </c>
      <c r="E32" s="18">
        <f>SUM(E29:E31)</f>
        <v>3</v>
      </c>
    </row>
    <row r="33" spans="2:5" x14ac:dyDescent="0.25">
      <c r="B33" t="s">
        <v>405</v>
      </c>
      <c r="C33" t="s">
        <v>411</v>
      </c>
      <c r="D33" s="19">
        <f>(BZ18+CC18+CF18+CI18+CL18+CO18+CR18+CU18+CX18+DA18+DD18+DG18+DJ18+DM18+DP18+DS18+DV18+DY18+EB18+EE18+EH18+EK18+EN18+EQ18+ET18)/25</f>
        <v>0</v>
      </c>
      <c r="E33">
        <f>D33/100*3</f>
        <v>0</v>
      </c>
    </row>
    <row r="34" spans="2:5" x14ac:dyDescent="0.25">
      <c r="B34" t="s">
        <v>406</v>
      </c>
      <c r="C34" t="s">
        <v>411</v>
      </c>
      <c r="D34" s="19">
        <f>(CA18+CD18+CG18+CJ18+CM18+CP18+CS18+CV18+CY18+DB18+DE18+DH18+DK18+DN18+DQ18+DT18+DW18+DZ18+EC18+EF18+EI18+EL18+EO18+ER18+EU18)/25</f>
        <v>30.666666666666671</v>
      </c>
      <c r="E34">
        <f>D34/100*3</f>
        <v>0.92000000000000015</v>
      </c>
    </row>
    <row r="35" spans="2:5" x14ac:dyDescent="0.25">
      <c r="B35" t="s">
        <v>407</v>
      </c>
      <c r="C35" t="s">
        <v>411</v>
      </c>
      <c r="D35" s="19">
        <f>(CB18+CE18+CH18+CK18+CN18+CQ18+CT18+CW18+CZ18+DC18+DF18+DI18+DL18+DO18+DR18+DU18+DX18+EA18+ED18+EG18+EJ18+EM18+EP18+ES18+EV18)/25</f>
        <v>69.333333333333343</v>
      </c>
      <c r="E35">
        <f>D35/100*3</f>
        <v>2.0800000000000005</v>
      </c>
    </row>
    <row r="36" spans="2:5" x14ac:dyDescent="0.25">
      <c r="D36" s="18">
        <f>SUM(D33:D35)</f>
        <v>100.00000000000001</v>
      </c>
      <c r="E36" s="18">
        <f>SUM(E33:E35)</f>
        <v>3.0000000000000009</v>
      </c>
    </row>
    <row r="37" spans="2:5" x14ac:dyDescent="0.25">
      <c r="B37" t="s">
        <v>405</v>
      </c>
      <c r="C37" t="s">
        <v>412</v>
      </c>
      <c r="D37" s="19">
        <f>(EW18+EZ18+FC18+FF18+FI18)/5</f>
        <v>0</v>
      </c>
      <c r="E37">
        <f>D37/100*3</f>
        <v>0</v>
      </c>
    </row>
    <row r="38" spans="2:5" x14ac:dyDescent="0.25">
      <c r="B38" t="s">
        <v>406</v>
      </c>
      <c r="C38" t="s">
        <v>412</v>
      </c>
      <c r="D38" s="19">
        <f>(EX18+FA18+FD18+FG18+FJ18)/5</f>
        <v>33.333333333333336</v>
      </c>
      <c r="E38">
        <f>D38/100*3</f>
        <v>1</v>
      </c>
    </row>
    <row r="39" spans="2:5" x14ac:dyDescent="0.25">
      <c r="B39" t="s">
        <v>407</v>
      </c>
      <c r="C39" t="s">
        <v>412</v>
      </c>
      <c r="D39" s="19">
        <f>(EY18+FB18+FE18+FH18+FK18)/5</f>
        <v>66.666666666666671</v>
      </c>
      <c r="E39">
        <f>D39/100*3</f>
        <v>2</v>
      </c>
    </row>
    <row r="40" spans="2:5" x14ac:dyDescent="0.25">
      <c r="D40" s="18">
        <f>SUM(D37:D39)</f>
        <v>100</v>
      </c>
      <c r="E40" s="18">
        <f>SUM(E37:E39)</f>
        <v>3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39"/>
  <sheetViews>
    <sheetView tabSelected="1" workbookViewId="0">
      <pane xSplit="19125"/>
      <selection activeCell="E22" sqref="E22"/>
      <selection pane="topRight" sqref="A1:CN13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37</v>
      </c>
      <c r="B1" s="12" t="s">
        <v>220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5" t="s">
        <v>641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60" t="s">
        <v>0</v>
      </c>
      <c r="B4" s="60" t="s">
        <v>1</v>
      </c>
      <c r="C4" s="61" t="s">
        <v>15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3" t="s">
        <v>2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2" t="s">
        <v>26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47" t="s">
        <v>30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2" t="s">
        <v>34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00" ht="13.5" customHeight="1" x14ac:dyDescent="0.25">
      <c r="A5" s="60"/>
      <c r="B5" s="60"/>
      <c r="C5" s="50" t="s">
        <v>16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14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119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120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38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31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39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39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32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3" t="s">
        <v>35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60"/>
      <c r="B6" s="6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0"/>
      <c r="B7" s="6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0"/>
      <c r="B8" s="6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0"/>
      <c r="B9" s="6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0"/>
      <c r="B11" s="60"/>
      <c r="C11" s="50" t="s">
        <v>221</v>
      </c>
      <c r="D11" s="50" t="s">
        <v>5</v>
      </c>
      <c r="E11" s="50" t="s">
        <v>6</v>
      </c>
      <c r="F11" s="50" t="s">
        <v>222</v>
      </c>
      <c r="G11" s="50" t="s">
        <v>7</v>
      </c>
      <c r="H11" s="50" t="s">
        <v>8</v>
      </c>
      <c r="I11" s="50" t="s">
        <v>278</v>
      </c>
      <c r="J11" s="50" t="s">
        <v>9</v>
      </c>
      <c r="K11" s="50" t="s">
        <v>10</v>
      </c>
      <c r="L11" s="50" t="s">
        <v>223</v>
      </c>
      <c r="M11" s="50" t="s">
        <v>9</v>
      </c>
      <c r="N11" s="50" t="s">
        <v>10</v>
      </c>
      <c r="O11" s="50" t="s">
        <v>224</v>
      </c>
      <c r="P11" s="50" t="s">
        <v>11</v>
      </c>
      <c r="Q11" s="50" t="s">
        <v>4</v>
      </c>
      <c r="R11" s="50" t="s">
        <v>225</v>
      </c>
      <c r="S11" s="50" t="s">
        <v>6</v>
      </c>
      <c r="T11" s="50" t="s">
        <v>12</v>
      </c>
      <c r="U11" s="50" t="s">
        <v>226</v>
      </c>
      <c r="V11" s="50"/>
      <c r="W11" s="50"/>
      <c r="X11" s="50" t="s">
        <v>227</v>
      </c>
      <c r="Y11" s="50"/>
      <c r="Z11" s="50"/>
      <c r="AA11" s="50" t="s">
        <v>279</v>
      </c>
      <c r="AB11" s="50"/>
      <c r="AC11" s="50"/>
      <c r="AD11" s="50" t="s">
        <v>228</v>
      </c>
      <c r="AE11" s="50"/>
      <c r="AF11" s="50"/>
      <c r="AG11" s="50" t="s">
        <v>229</v>
      </c>
      <c r="AH11" s="50"/>
      <c r="AI11" s="50"/>
      <c r="AJ11" s="50" t="s">
        <v>230</v>
      </c>
      <c r="AK11" s="50"/>
      <c r="AL11" s="50"/>
      <c r="AM11" s="43" t="s">
        <v>231</v>
      </c>
      <c r="AN11" s="43"/>
      <c r="AO11" s="43"/>
      <c r="AP11" s="50" t="s">
        <v>232</v>
      </c>
      <c r="AQ11" s="50"/>
      <c r="AR11" s="50"/>
      <c r="AS11" s="50" t="s">
        <v>233</v>
      </c>
      <c r="AT11" s="50"/>
      <c r="AU11" s="50"/>
      <c r="AV11" s="50" t="s">
        <v>234</v>
      </c>
      <c r="AW11" s="50"/>
      <c r="AX11" s="50"/>
      <c r="AY11" s="50" t="s">
        <v>235</v>
      </c>
      <c r="AZ11" s="50"/>
      <c r="BA11" s="50"/>
      <c r="BB11" s="50" t="s">
        <v>236</v>
      </c>
      <c r="BC11" s="50"/>
      <c r="BD11" s="50"/>
      <c r="BE11" s="43" t="s">
        <v>280</v>
      </c>
      <c r="BF11" s="43"/>
      <c r="BG11" s="43"/>
      <c r="BH11" s="43" t="s">
        <v>237</v>
      </c>
      <c r="BI11" s="43"/>
      <c r="BJ11" s="43"/>
      <c r="BK11" s="50" t="s">
        <v>238</v>
      </c>
      <c r="BL11" s="50"/>
      <c r="BM11" s="50"/>
      <c r="BN11" s="50" t="s">
        <v>239</v>
      </c>
      <c r="BO11" s="50"/>
      <c r="BP11" s="50"/>
      <c r="BQ11" s="43" t="s">
        <v>240</v>
      </c>
      <c r="BR11" s="43"/>
      <c r="BS11" s="43"/>
      <c r="BT11" s="50" t="s">
        <v>241</v>
      </c>
      <c r="BU11" s="50"/>
      <c r="BV11" s="50"/>
      <c r="BW11" s="43" t="s">
        <v>242</v>
      </c>
      <c r="BX11" s="43"/>
      <c r="BY11" s="43"/>
      <c r="BZ11" s="43" t="s">
        <v>243</v>
      </c>
      <c r="CA11" s="43"/>
      <c r="CB11" s="43"/>
      <c r="CC11" s="43" t="s">
        <v>281</v>
      </c>
      <c r="CD11" s="43"/>
      <c r="CE11" s="43"/>
      <c r="CF11" s="43" t="s">
        <v>244</v>
      </c>
      <c r="CG11" s="43"/>
      <c r="CH11" s="43"/>
      <c r="CI11" s="43" t="s">
        <v>245</v>
      </c>
      <c r="CJ11" s="43"/>
      <c r="CK11" s="43"/>
      <c r="CL11" s="43" t="s">
        <v>246</v>
      </c>
      <c r="CM11" s="43"/>
      <c r="CN11" s="43"/>
      <c r="CO11" s="43" t="s">
        <v>247</v>
      </c>
      <c r="CP11" s="43"/>
      <c r="CQ11" s="43"/>
      <c r="CR11" s="43" t="s">
        <v>248</v>
      </c>
      <c r="CS11" s="43"/>
      <c r="CT11" s="43"/>
      <c r="CU11" s="43" t="s">
        <v>282</v>
      </c>
      <c r="CV11" s="43"/>
      <c r="CW11" s="43"/>
      <c r="CX11" s="43" t="s">
        <v>249</v>
      </c>
      <c r="CY11" s="43"/>
      <c r="CZ11" s="43"/>
      <c r="DA11" s="43" t="s">
        <v>250</v>
      </c>
      <c r="DB11" s="43"/>
      <c r="DC11" s="43"/>
      <c r="DD11" s="43" t="s">
        <v>251</v>
      </c>
      <c r="DE11" s="43"/>
      <c r="DF11" s="43"/>
      <c r="DG11" s="43" t="s">
        <v>252</v>
      </c>
      <c r="DH11" s="43"/>
      <c r="DI11" s="43"/>
      <c r="DJ11" s="43" t="s">
        <v>253</v>
      </c>
      <c r="DK11" s="43"/>
      <c r="DL11" s="43"/>
      <c r="DM11" s="43" t="s">
        <v>254</v>
      </c>
      <c r="DN11" s="43"/>
      <c r="DO11" s="43"/>
      <c r="DP11" s="43" t="s">
        <v>255</v>
      </c>
      <c r="DQ11" s="43"/>
      <c r="DR11" s="43"/>
      <c r="DS11" s="43" t="s">
        <v>256</v>
      </c>
      <c r="DT11" s="43"/>
      <c r="DU11" s="43"/>
      <c r="DV11" s="43" t="s">
        <v>257</v>
      </c>
      <c r="DW11" s="43"/>
      <c r="DX11" s="43"/>
      <c r="DY11" s="43" t="s">
        <v>283</v>
      </c>
      <c r="DZ11" s="43"/>
      <c r="EA11" s="43"/>
      <c r="EB11" s="43" t="s">
        <v>258</v>
      </c>
      <c r="EC11" s="43"/>
      <c r="ED11" s="43"/>
      <c r="EE11" s="43" t="s">
        <v>259</v>
      </c>
      <c r="EF11" s="43"/>
      <c r="EG11" s="43"/>
      <c r="EH11" s="43" t="s">
        <v>260</v>
      </c>
      <c r="EI11" s="43"/>
      <c r="EJ11" s="43"/>
      <c r="EK11" s="43" t="s">
        <v>261</v>
      </c>
      <c r="EL11" s="43"/>
      <c r="EM11" s="43"/>
      <c r="EN11" s="43" t="s">
        <v>262</v>
      </c>
      <c r="EO11" s="43"/>
      <c r="EP11" s="43"/>
      <c r="EQ11" s="43" t="s">
        <v>263</v>
      </c>
      <c r="ER11" s="43"/>
      <c r="ES11" s="43"/>
      <c r="ET11" s="43" t="s">
        <v>264</v>
      </c>
      <c r="EU11" s="43"/>
      <c r="EV11" s="43"/>
      <c r="EW11" s="43" t="s">
        <v>265</v>
      </c>
      <c r="EX11" s="43"/>
      <c r="EY11" s="43"/>
      <c r="EZ11" s="43" t="s">
        <v>266</v>
      </c>
      <c r="FA11" s="43"/>
      <c r="FB11" s="43"/>
      <c r="FC11" s="43" t="s">
        <v>284</v>
      </c>
      <c r="FD11" s="43"/>
      <c r="FE11" s="43"/>
      <c r="FF11" s="43" t="s">
        <v>267</v>
      </c>
      <c r="FG11" s="43"/>
      <c r="FH11" s="43"/>
      <c r="FI11" s="43" t="s">
        <v>268</v>
      </c>
      <c r="FJ11" s="43"/>
      <c r="FK11" s="43"/>
      <c r="FL11" s="43" t="s">
        <v>269</v>
      </c>
      <c r="FM11" s="43"/>
      <c r="FN11" s="43"/>
      <c r="FO11" s="43" t="s">
        <v>270</v>
      </c>
      <c r="FP11" s="43"/>
      <c r="FQ11" s="43"/>
      <c r="FR11" s="43" t="s">
        <v>271</v>
      </c>
      <c r="FS11" s="43"/>
      <c r="FT11" s="43"/>
      <c r="FU11" s="43" t="s">
        <v>272</v>
      </c>
      <c r="FV11" s="43"/>
      <c r="FW11" s="43"/>
      <c r="FX11" s="43" t="s">
        <v>285</v>
      </c>
      <c r="FY11" s="43"/>
      <c r="FZ11" s="43"/>
      <c r="GA11" s="43" t="s">
        <v>273</v>
      </c>
      <c r="GB11" s="43"/>
      <c r="GC11" s="43"/>
      <c r="GD11" s="43" t="s">
        <v>274</v>
      </c>
      <c r="GE11" s="43"/>
      <c r="GF11" s="43"/>
      <c r="GG11" s="43" t="s">
        <v>286</v>
      </c>
      <c r="GH11" s="43"/>
      <c r="GI11" s="43"/>
      <c r="GJ11" s="43" t="s">
        <v>275</v>
      </c>
      <c r="GK11" s="43"/>
      <c r="GL11" s="43"/>
      <c r="GM11" s="43" t="s">
        <v>276</v>
      </c>
      <c r="GN11" s="43"/>
      <c r="GO11" s="43"/>
      <c r="GP11" s="43" t="s">
        <v>277</v>
      </c>
      <c r="GQ11" s="43"/>
      <c r="GR11" s="43"/>
    </row>
    <row r="12" spans="1:200" ht="85.5" customHeight="1" x14ac:dyDescent="0.25">
      <c r="A12" s="60"/>
      <c r="B12" s="60"/>
      <c r="C12" s="53" t="s">
        <v>513</v>
      </c>
      <c r="D12" s="53"/>
      <c r="E12" s="53"/>
      <c r="F12" s="53" t="s">
        <v>516</v>
      </c>
      <c r="G12" s="53"/>
      <c r="H12" s="53"/>
      <c r="I12" s="53" t="s">
        <v>519</v>
      </c>
      <c r="J12" s="53"/>
      <c r="K12" s="53"/>
      <c r="L12" s="53" t="s">
        <v>314</v>
      </c>
      <c r="M12" s="53"/>
      <c r="N12" s="53"/>
      <c r="O12" s="53" t="s">
        <v>522</v>
      </c>
      <c r="P12" s="53"/>
      <c r="Q12" s="53"/>
      <c r="R12" s="53" t="s">
        <v>525</v>
      </c>
      <c r="S12" s="53"/>
      <c r="T12" s="53"/>
      <c r="U12" s="53" t="s">
        <v>529</v>
      </c>
      <c r="V12" s="53"/>
      <c r="W12" s="53"/>
      <c r="X12" s="53" t="s">
        <v>315</v>
      </c>
      <c r="Y12" s="53"/>
      <c r="Z12" s="53"/>
      <c r="AA12" s="53" t="s">
        <v>316</v>
      </c>
      <c r="AB12" s="53"/>
      <c r="AC12" s="53"/>
      <c r="AD12" s="53" t="s">
        <v>317</v>
      </c>
      <c r="AE12" s="53"/>
      <c r="AF12" s="53"/>
      <c r="AG12" s="53" t="s">
        <v>534</v>
      </c>
      <c r="AH12" s="53"/>
      <c r="AI12" s="53"/>
      <c r="AJ12" s="53" t="s">
        <v>318</v>
      </c>
      <c r="AK12" s="53"/>
      <c r="AL12" s="53"/>
      <c r="AM12" s="53" t="s">
        <v>319</v>
      </c>
      <c r="AN12" s="53"/>
      <c r="AO12" s="53"/>
      <c r="AP12" s="53" t="s">
        <v>320</v>
      </c>
      <c r="AQ12" s="53"/>
      <c r="AR12" s="53"/>
      <c r="AS12" s="53" t="s">
        <v>537</v>
      </c>
      <c r="AT12" s="53"/>
      <c r="AU12" s="53"/>
      <c r="AV12" s="53" t="s">
        <v>628</v>
      </c>
      <c r="AW12" s="53"/>
      <c r="AX12" s="53"/>
      <c r="AY12" s="53" t="s">
        <v>321</v>
      </c>
      <c r="AZ12" s="53"/>
      <c r="BA12" s="53"/>
      <c r="BB12" s="53" t="s">
        <v>308</v>
      </c>
      <c r="BC12" s="53"/>
      <c r="BD12" s="53"/>
      <c r="BE12" s="53" t="s">
        <v>322</v>
      </c>
      <c r="BF12" s="53"/>
      <c r="BG12" s="53"/>
      <c r="BH12" s="53" t="s">
        <v>543</v>
      </c>
      <c r="BI12" s="53"/>
      <c r="BJ12" s="53"/>
      <c r="BK12" s="53" t="s">
        <v>323</v>
      </c>
      <c r="BL12" s="53"/>
      <c r="BM12" s="53"/>
      <c r="BN12" s="53" t="s">
        <v>324</v>
      </c>
      <c r="BO12" s="53"/>
      <c r="BP12" s="53"/>
      <c r="BQ12" s="53" t="s">
        <v>325</v>
      </c>
      <c r="BR12" s="53"/>
      <c r="BS12" s="53"/>
      <c r="BT12" s="53" t="s">
        <v>326</v>
      </c>
      <c r="BU12" s="53"/>
      <c r="BV12" s="53"/>
      <c r="BW12" s="53" t="s">
        <v>550</v>
      </c>
      <c r="BX12" s="53"/>
      <c r="BY12" s="53"/>
      <c r="BZ12" s="53" t="s">
        <v>333</v>
      </c>
      <c r="CA12" s="53"/>
      <c r="CB12" s="53"/>
      <c r="CC12" s="53" t="s">
        <v>554</v>
      </c>
      <c r="CD12" s="53"/>
      <c r="CE12" s="53"/>
      <c r="CF12" s="53" t="s">
        <v>334</v>
      </c>
      <c r="CG12" s="53"/>
      <c r="CH12" s="53"/>
      <c r="CI12" s="53" t="s">
        <v>335</v>
      </c>
      <c r="CJ12" s="53"/>
      <c r="CK12" s="53"/>
      <c r="CL12" s="53" t="s">
        <v>336</v>
      </c>
      <c r="CM12" s="53"/>
      <c r="CN12" s="53"/>
      <c r="CO12" s="53" t="s">
        <v>378</v>
      </c>
      <c r="CP12" s="53"/>
      <c r="CQ12" s="53"/>
      <c r="CR12" s="53" t="s">
        <v>375</v>
      </c>
      <c r="CS12" s="53"/>
      <c r="CT12" s="53"/>
      <c r="CU12" s="53" t="s">
        <v>379</v>
      </c>
      <c r="CV12" s="53"/>
      <c r="CW12" s="53"/>
      <c r="CX12" s="53" t="s">
        <v>376</v>
      </c>
      <c r="CY12" s="53"/>
      <c r="CZ12" s="53"/>
      <c r="DA12" s="53" t="s">
        <v>377</v>
      </c>
      <c r="DB12" s="53"/>
      <c r="DC12" s="53"/>
      <c r="DD12" s="53" t="s">
        <v>566</v>
      </c>
      <c r="DE12" s="53"/>
      <c r="DF12" s="53"/>
      <c r="DG12" s="53" t="s">
        <v>569</v>
      </c>
      <c r="DH12" s="53"/>
      <c r="DI12" s="53"/>
      <c r="DJ12" s="53" t="s">
        <v>380</v>
      </c>
      <c r="DK12" s="53"/>
      <c r="DL12" s="53"/>
      <c r="DM12" s="53" t="s">
        <v>573</v>
      </c>
      <c r="DN12" s="53"/>
      <c r="DO12" s="53"/>
      <c r="DP12" s="53" t="s">
        <v>381</v>
      </c>
      <c r="DQ12" s="53"/>
      <c r="DR12" s="53"/>
      <c r="DS12" s="53" t="s">
        <v>382</v>
      </c>
      <c r="DT12" s="53"/>
      <c r="DU12" s="53"/>
      <c r="DV12" s="53" t="s">
        <v>581</v>
      </c>
      <c r="DW12" s="53"/>
      <c r="DX12" s="53"/>
      <c r="DY12" s="53" t="s">
        <v>383</v>
      </c>
      <c r="DZ12" s="53"/>
      <c r="EA12" s="53"/>
      <c r="EB12" s="53" t="s">
        <v>384</v>
      </c>
      <c r="EC12" s="53"/>
      <c r="ED12" s="53"/>
      <c r="EE12" s="53" t="s">
        <v>385</v>
      </c>
      <c r="EF12" s="53"/>
      <c r="EG12" s="53"/>
      <c r="EH12" s="53" t="s">
        <v>386</v>
      </c>
      <c r="EI12" s="53"/>
      <c r="EJ12" s="53"/>
      <c r="EK12" s="54" t="s">
        <v>387</v>
      </c>
      <c r="EL12" s="54"/>
      <c r="EM12" s="54"/>
      <c r="EN12" s="53" t="s">
        <v>592</v>
      </c>
      <c r="EO12" s="53"/>
      <c r="EP12" s="53"/>
      <c r="EQ12" s="53" t="s">
        <v>388</v>
      </c>
      <c r="ER12" s="53"/>
      <c r="ES12" s="53"/>
      <c r="ET12" s="53" t="s">
        <v>389</v>
      </c>
      <c r="EU12" s="53"/>
      <c r="EV12" s="53"/>
      <c r="EW12" s="53" t="s">
        <v>598</v>
      </c>
      <c r="EX12" s="53"/>
      <c r="EY12" s="53"/>
      <c r="EZ12" s="53" t="s">
        <v>391</v>
      </c>
      <c r="FA12" s="53"/>
      <c r="FB12" s="53"/>
      <c r="FC12" s="53" t="s">
        <v>392</v>
      </c>
      <c r="FD12" s="53"/>
      <c r="FE12" s="53"/>
      <c r="FF12" s="53" t="s">
        <v>390</v>
      </c>
      <c r="FG12" s="53"/>
      <c r="FH12" s="53"/>
      <c r="FI12" s="53" t="s">
        <v>603</v>
      </c>
      <c r="FJ12" s="53"/>
      <c r="FK12" s="53"/>
      <c r="FL12" s="53" t="s">
        <v>393</v>
      </c>
      <c r="FM12" s="53"/>
      <c r="FN12" s="53"/>
      <c r="FO12" s="53" t="s">
        <v>607</v>
      </c>
      <c r="FP12" s="53"/>
      <c r="FQ12" s="53"/>
      <c r="FR12" s="53" t="s">
        <v>394</v>
      </c>
      <c r="FS12" s="53"/>
      <c r="FT12" s="53"/>
      <c r="FU12" s="54" t="s">
        <v>631</v>
      </c>
      <c r="FV12" s="54"/>
      <c r="FW12" s="54"/>
      <c r="FX12" s="53" t="s">
        <v>632</v>
      </c>
      <c r="FY12" s="53"/>
      <c r="FZ12" s="53"/>
      <c r="GA12" s="53" t="s">
        <v>398</v>
      </c>
      <c r="GB12" s="53"/>
      <c r="GC12" s="53"/>
      <c r="GD12" s="53" t="s">
        <v>613</v>
      </c>
      <c r="GE12" s="53"/>
      <c r="GF12" s="53"/>
      <c r="GG12" s="53" t="s">
        <v>399</v>
      </c>
      <c r="GH12" s="53"/>
      <c r="GI12" s="53"/>
      <c r="GJ12" s="53" t="s">
        <v>619</v>
      </c>
      <c r="GK12" s="53"/>
      <c r="GL12" s="53"/>
      <c r="GM12" s="53" t="s">
        <v>623</v>
      </c>
      <c r="GN12" s="53"/>
      <c r="GO12" s="53"/>
      <c r="GP12" s="53" t="s">
        <v>633</v>
      </c>
      <c r="GQ12" s="53"/>
      <c r="GR12" s="53"/>
    </row>
    <row r="13" spans="1:200" ht="180" x14ac:dyDescent="0.25">
      <c r="A13" s="60"/>
      <c r="B13" s="60"/>
      <c r="C13" s="15" t="s">
        <v>514</v>
      </c>
      <c r="D13" s="15" t="s">
        <v>515</v>
      </c>
      <c r="E13" s="15" t="s">
        <v>13</v>
      </c>
      <c r="F13" s="15" t="s">
        <v>287</v>
      </c>
      <c r="G13" s="15" t="s">
        <v>517</v>
      </c>
      <c r="H13" s="15" t="s">
        <v>518</v>
      </c>
      <c r="I13" s="15" t="s">
        <v>121</v>
      </c>
      <c r="J13" s="15" t="s">
        <v>520</v>
      </c>
      <c r="K13" s="15" t="s">
        <v>521</v>
      </c>
      <c r="L13" s="15" t="s">
        <v>288</v>
      </c>
      <c r="M13" s="15" t="s">
        <v>289</v>
      </c>
      <c r="N13" s="15" t="s">
        <v>290</v>
      </c>
      <c r="O13" s="15" t="s">
        <v>523</v>
      </c>
      <c r="P13" s="15" t="s">
        <v>523</v>
      </c>
      <c r="Q13" s="15" t="s">
        <v>524</v>
      </c>
      <c r="R13" s="15" t="s">
        <v>526</v>
      </c>
      <c r="S13" s="15" t="s">
        <v>527</v>
      </c>
      <c r="T13" s="15" t="s">
        <v>528</v>
      </c>
      <c r="U13" s="15" t="s">
        <v>530</v>
      </c>
      <c r="V13" s="15" t="s">
        <v>531</v>
      </c>
      <c r="W13" s="15" t="s">
        <v>532</v>
      </c>
      <c r="X13" s="15" t="s">
        <v>43</v>
      </c>
      <c r="Y13" s="15" t="s">
        <v>48</v>
      </c>
      <c r="Z13" s="15" t="s">
        <v>49</v>
      </c>
      <c r="AA13" s="15" t="s">
        <v>291</v>
      </c>
      <c r="AB13" s="15" t="s">
        <v>292</v>
      </c>
      <c r="AC13" s="15" t="s">
        <v>293</v>
      </c>
      <c r="AD13" s="15" t="s">
        <v>294</v>
      </c>
      <c r="AE13" s="15" t="s">
        <v>295</v>
      </c>
      <c r="AF13" s="15" t="s">
        <v>533</v>
      </c>
      <c r="AG13" s="15" t="s">
        <v>296</v>
      </c>
      <c r="AH13" s="15" t="s">
        <v>297</v>
      </c>
      <c r="AI13" s="15" t="s">
        <v>535</v>
      </c>
      <c r="AJ13" s="15" t="s">
        <v>50</v>
      </c>
      <c r="AK13" s="15" t="s">
        <v>536</v>
      </c>
      <c r="AL13" s="15" t="s">
        <v>298</v>
      </c>
      <c r="AM13" s="15" t="s">
        <v>299</v>
      </c>
      <c r="AN13" s="15" t="s">
        <v>300</v>
      </c>
      <c r="AO13" s="15" t="s">
        <v>301</v>
      </c>
      <c r="AP13" s="15" t="s">
        <v>58</v>
      </c>
      <c r="AQ13" s="15" t="s">
        <v>420</v>
      </c>
      <c r="AR13" s="15" t="s">
        <v>59</v>
      </c>
      <c r="AS13" s="15" t="s">
        <v>538</v>
      </c>
      <c r="AT13" s="15" t="s">
        <v>539</v>
      </c>
      <c r="AU13" s="15" t="s">
        <v>25</v>
      </c>
      <c r="AV13" s="15" t="s">
        <v>304</v>
      </c>
      <c r="AW13" s="15" t="s">
        <v>305</v>
      </c>
      <c r="AX13" s="15" t="s">
        <v>306</v>
      </c>
      <c r="AY13" s="15" t="s">
        <v>307</v>
      </c>
      <c r="AZ13" s="15" t="s">
        <v>540</v>
      </c>
      <c r="BA13" s="15" t="s">
        <v>41</v>
      </c>
      <c r="BB13" s="15" t="s">
        <v>541</v>
      </c>
      <c r="BC13" s="15" t="s">
        <v>309</v>
      </c>
      <c r="BD13" s="15" t="s">
        <v>542</v>
      </c>
      <c r="BE13" s="15" t="s">
        <v>22</v>
      </c>
      <c r="BF13" s="15" t="s">
        <v>310</v>
      </c>
      <c r="BG13" s="15" t="s">
        <v>44</v>
      </c>
      <c r="BH13" s="15" t="s">
        <v>544</v>
      </c>
      <c r="BI13" s="15" t="s">
        <v>545</v>
      </c>
      <c r="BJ13" s="15" t="s">
        <v>546</v>
      </c>
      <c r="BK13" s="15" t="s">
        <v>142</v>
      </c>
      <c r="BL13" s="15" t="s">
        <v>302</v>
      </c>
      <c r="BM13" s="15" t="s">
        <v>303</v>
      </c>
      <c r="BN13" s="15" t="s">
        <v>137</v>
      </c>
      <c r="BO13" s="15" t="s">
        <v>17</v>
      </c>
      <c r="BP13" s="15" t="s">
        <v>547</v>
      </c>
      <c r="BQ13" s="15" t="s">
        <v>18</v>
      </c>
      <c r="BR13" s="15" t="s">
        <v>548</v>
      </c>
      <c r="BS13" s="15" t="s">
        <v>549</v>
      </c>
      <c r="BT13" s="15" t="s">
        <v>311</v>
      </c>
      <c r="BU13" s="15" t="s">
        <v>312</v>
      </c>
      <c r="BV13" s="15" t="s">
        <v>313</v>
      </c>
      <c r="BW13" s="15" t="s">
        <v>551</v>
      </c>
      <c r="BX13" s="15" t="s">
        <v>552</v>
      </c>
      <c r="BY13" s="15" t="s">
        <v>553</v>
      </c>
      <c r="BZ13" s="15" t="s">
        <v>52</v>
      </c>
      <c r="CA13" s="15" t="s">
        <v>53</v>
      </c>
      <c r="CB13" s="15" t="s">
        <v>327</v>
      </c>
      <c r="CC13" s="15" t="s">
        <v>555</v>
      </c>
      <c r="CD13" s="15" t="s">
        <v>556</v>
      </c>
      <c r="CE13" s="15" t="s">
        <v>557</v>
      </c>
      <c r="CF13" s="15" t="s">
        <v>558</v>
      </c>
      <c r="CG13" s="15" t="s">
        <v>559</v>
      </c>
      <c r="CH13" s="15" t="s">
        <v>560</v>
      </c>
      <c r="CI13" s="15" t="s">
        <v>328</v>
      </c>
      <c r="CJ13" s="15" t="s">
        <v>329</v>
      </c>
      <c r="CK13" s="15" t="s">
        <v>330</v>
      </c>
      <c r="CL13" s="15" t="s">
        <v>331</v>
      </c>
      <c r="CM13" s="15" t="s">
        <v>332</v>
      </c>
      <c r="CN13" s="15" t="s">
        <v>561</v>
      </c>
      <c r="CO13" s="15" t="s">
        <v>562</v>
      </c>
      <c r="CP13" s="15" t="s">
        <v>563</v>
      </c>
      <c r="CQ13" s="15" t="s">
        <v>564</v>
      </c>
      <c r="CR13" s="15" t="s">
        <v>55</v>
      </c>
      <c r="CS13" s="15" t="s">
        <v>565</v>
      </c>
      <c r="CT13" s="15" t="s">
        <v>56</v>
      </c>
      <c r="CU13" s="15" t="s">
        <v>343</v>
      </c>
      <c r="CV13" s="15" t="s">
        <v>344</v>
      </c>
      <c r="CW13" s="15" t="s">
        <v>345</v>
      </c>
      <c r="CX13" s="15" t="s">
        <v>337</v>
      </c>
      <c r="CY13" s="15" t="s">
        <v>338</v>
      </c>
      <c r="CZ13" s="15" t="s">
        <v>339</v>
      </c>
      <c r="DA13" s="15" t="s">
        <v>340</v>
      </c>
      <c r="DB13" s="15" t="s">
        <v>341</v>
      </c>
      <c r="DC13" s="15" t="s">
        <v>342</v>
      </c>
      <c r="DD13" s="15" t="s">
        <v>346</v>
      </c>
      <c r="DE13" s="15" t="s">
        <v>567</v>
      </c>
      <c r="DF13" s="15" t="s">
        <v>568</v>
      </c>
      <c r="DG13" s="15" t="s">
        <v>350</v>
      </c>
      <c r="DH13" s="15" t="s">
        <v>351</v>
      </c>
      <c r="DI13" s="15" t="s">
        <v>570</v>
      </c>
      <c r="DJ13" s="15" t="s">
        <v>571</v>
      </c>
      <c r="DK13" s="15" t="s">
        <v>347</v>
      </c>
      <c r="DL13" s="15" t="s">
        <v>572</v>
      </c>
      <c r="DM13" s="15" t="s">
        <v>348</v>
      </c>
      <c r="DN13" s="15" t="s">
        <v>574</v>
      </c>
      <c r="DO13" s="15" t="s">
        <v>575</v>
      </c>
      <c r="DP13" s="15" t="s">
        <v>349</v>
      </c>
      <c r="DQ13" s="15" t="s">
        <v>576</v>
      </c>
      <c r="DR13" s="15" t="s">
        <v>577</v>
      </c>
      <c r="DS13" s="15" t="s">
        <v>578</v>
      </c>
      <c r="DT13" s="15" t="s">
        <v>579</v>
      </c>
      <c r="DU13" s="15" t="s">
        <v>580</v>
      </c>
      <c r="DV13" s="15" t="s">
        <v>582</v>
      </c>
      <c r="DW13" s="15" t="s">
        <v>583</v>
      </c>
      <c r="DX13" s="15" t="s">
        <v>629</v>
      </c>
      <c r="DY13" s="15" t="s">
        <v>584</v>
      </c>
      <c r="DZ13" s="15" t="s">
        <v>630</v>
      </c>
      <c r="EA13" s="15" t="s">
        <v>585</v>
      </c>
      <c r="EB13" s="15" t="s">
        <v>352</v>
      </c>
      <c r="EC13" s="15" t="s">
        <v>353</v>
      </c>
      <c r="ED13" s="15" t="s">
        <v>586</v>
      </c>
      <c r="EE13" s="15" t="s">
        <v>192</v>
      </c>
      <c r="EF13" s="15" t="s">
        <v>354</v>
      </c>
      <c r="EG13" s="15" t="s">
        <v>587</v>
      </c>
      <c r="EH13" s="15" t="s">
        <v>355</v>
      </c>
      <c r="EI13" s="15" t="s">
        <v>356</v>
      </c>
      <c r="EJ13" s="15" t="s">
        <v>588</v>
      </c>
      <c r="EK13" s="15" t="s">
        <v>589</v>
      </c>
      <c r="EL13" s="15" t="s">
        <v>590</v>
      </c>
      <c r="EM13" s="15" t="s">
        <v>591</v>
      </c>
      <c r="EN13" s="15" t="s">
        <v>357</v>
      </c>
      <c r="EO13" s="15" t="s">
        <v>358</v>
      </c>
      <c r="EP13" s="15" t="s">
        <v>593</v>
      </c>
      <c r="EQ13" s="15" t="s">
        <v>359</v>
      </c>
      <c r="ER13" s="15" t="s">
        <v>360</v>
      </c>
      <c r="ES13" s="15" t="s">
        <v>594</v>
      </c>
      <c r="ET13" s="15" t="s">
        <v>595</v>
      </c>
      <c r="EU13" s="15" t="s">
        <v>596</v>
      </c>
      <c r="EV13" s="15" t="s">
        <v>597</v>
      </c>
      <c r="EW13" s="15" t="s">
        <v>599</v>
      </c>
      <c r="EX13" s="15" t="s">
        <v>600</v>
      </c>
      <c r="EY13" s="15" t="s">
        <v>601</v>
      </c>
      <c r="EZ13" s="15" t="s">
        <v>58</v>
      </c>
      <c r="FA13" s="15" t="s">
        <v>60</v>
      </c>
      <c r="FB13" s="15" t="s">
        <v>59</v>
      </c>
      <c r="FC13" s="15" t="s">
        <v>364</v>
      </c>
      <c r="FD13" s="15" t="s">
        <v>365</v>
      </c>
      <c r="FE13" s="15" t="s">
        <v>602</v>
      </c>
      <c r="FF13" s="15" t="s">
        <v>361</v>
      </c>
      <c r="FG13" s="15" t="s">
        <v>362</v>
      </c>
      <c r="FH13" s="15" t="s">
        <v>363</v>
      </c>
      <c r="FI13" s="15" t="s">
        <v>604</v>
      </c>
      <c r="FJ13" s="15" t="s">
        <v>605</v>
      </c>
      <c r="FK13" s="15" t="s">
        <v>606</v>
      </c>
      <c r="FL13" s="15" t="s">
        <v>366</v>
      </c>
      <c r="FM13" s="15" t="s">
        <v>367</v>
      </c>
      <c r="FN13" s="15" t="s">
        <v>368</v>
      </c>
      <c r="FO13" s="15" t="s">
        <v>608</v>
      </c>
      <c r="FP13" s="15" t="s">
        <v>609</v>
      </c>
      <c r="FQ13" s="15" t="s">
        <v>610</v>
      </c>
      <c r="FR13" s="15" t="s">
        <v>369</v>
      </c>
      <c r="FS13" s="15" t="s">
        <v>370</v>
      </c>
      <c r="FT13" s="15" t="s">
        <v>371</v>
      </c>
      <c r="FU13" s="15" t="s">
        <v>372</v>
      </c>
      <c r="FV13" s="15" t="s">
        <v>153</v>
      </c>
      <c r="FW13" s="15" t="s">
        <v>373</v>
      </c>
      <c r="FX13" s="15" t="s">
        <v>374</v>
      </c>
      <c r="FY13" s="15" t="s">
        <v>611</v>
      </c>
      <c r="FZ13" s="15" t="s">
        <v>612</v>
      </c>
      <c r="GA13" s="15" t="s">
        <v>395</v>
      </c>
      <c r="GB13" s="15" t="s">
        <v>396</v>
      </c>
      <c r="GC13" s="15" t="s">
        <v>397</v>
      </c>
      <c r="GD13" s="15" t="s">
        <v>614</v>
      </c>
      <c r="GE13" s="15" t="s">
        <v>615</v>
      </c>
      <c r="GF13" s="15" t="s">
        <v>616</v>
      </c>
      <c r="GG13" s="15" t="s">
        <v>400</v>
      </c>
      <c r="GH13" s="15" t="s">
        <v>617</v>
      </c>
      <c r="GI13" s="15" t="s">
        <v>618</v>
      </c>
      <c r="GJ13" s="15" t="s">
        <v>620</v>
      </c>
      <c r="GK13" s="15" t="s">
        <v>621</v>
      </c>
      <c r="GL13" s="15" t="s">
        <v>622</v>
      </c>
      <c r="GM13" s="15" t="s">
        <v>401</v>
      </c>
      <c r="GN13" s="15" t="s">
        <v>402</v>
      </c>
      <c r="GO13" s="15" t="s">
        <v>403</v>
      </c>
      <c r="GP13" s="15" t="s">
        <v>624</v>
      </c>
      <c r="GQ13" s="15" t="s">
        <v>625</v>
      </c>
      <c r="GR13" s="15" t="s">
        <v>626</v>
      </c>
    </row>
    <row r="14" spans="1:200" ht="15.75" x14ac:dyDescent="0.25">
      <c r="A14" s="21">
        <v>1</v>
      </c>
      <c r="B14" s="22" t="s">
        <v>635</v>
      </c>
      <c r="C14" s="23"/>
      <c r="D14" s="23">
        <v>1</v>
      </c>
      <c r="E14" s="23"/>
      <c r="F14" s="23"/>
      <c r="G14" s="23">
        <v>1</v>
      </c>
      <c r="H14" s="23"/>
      <c r="I14" s="23"/>
      <c r="J14" s="23">
        <v>1</v>
      </c>
      <c r="K14" s="23"/>
      <c r="L14" s="23"/>
      <c r="M14" s="23">
        <v>1</v>
      </c>
      <c r="N14" s="24"/>
      <c r="O14" s="24"/>
      <c r="P14" s="24">
        <v>1</v>
      </c>
      <c r="Q14" s="24"/>
      <c r="R14" s="24"/>
      <c r="S14" s="24">
        <v>1</v>
      </c>
      <c r="T14" s="24"/>
      <c r="U14" s="24"/>
      <c r="V14" s="24">
        <v>1</v>
      </c>
      <c r="W14" s="25"/>
      <c r="X14" s="24"/>
      <c r="Y14" s="24">
        <v>1</v>
      </c>
      <c r="Z14" s="24"/>
      <c r="AA14" s="24">
        <v>0</v>
      </c>
      <c r="AB14" s="24">
        <v>1</v>
      </c>
      <c r="AC14" s="24"/>
      <c r="AD14" s="24">
        <v>1</v>
      </c>
      <c r="AE14" s="24"/>
      <c r="AF14" s="24"/>
      <c r="AG14" s="24"/>
      <c r="AH14" s="24">
        <v>1</v>
      </c>
      <c r="AI14" s="24"/>
      <c r="AJ14" s="24"/>
      <c r="AK14" s="24">
        <v>1</v>
      </c>
      <c r="AL14" s="24"/>
      <c r="AM14" s="26"/>
      <c r="AN14" s="26">
        <v>1</v>
      </c>
      <c r="AO14" s="26"/>
      <c r="AP14" s="26"/>
      <c r="AQ14" s="26"/>
      <c r="AR14" s="26">
        <v>1</v>
      </c>
      <c r="AS14" s="26"/>
      <c r="AT14" s="26"/>
      <c r="AU14" s="26">
        <v>1</v>
      </c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7"/>
      <c r="BZ14" s="4">
        <v>0</v>
      </c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4">
        <v>0</v>
      </c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29"/>
      <c r="DD14" s="28"/>
      <c r="DE14" s="28">
        <v>1</v>
      </c>
      <c r="DF14" s="28"/>
      <c r="DG14" s="28"/>
      <c r="DH14" s="28">
        <v>1</v>
      </c>
      <c r="DI14" s="28"/>
      <c r="DJ14" s="28"/>
      <c r="DK14" s="28">
        <v>1</v>
      </c>
      <c r="DL14" s="28"/>
      <c r="DM14" s="28"/>
      <c r="DN14" s="28">
        <v>1</v>
      </c>
      <c r="DO14" s="28"/>
      <c r="DP14" s="28">
        <v>0</v>
      </c>
      <c r="DQ14" s="28">
        <v>1</v>
      </c>
      <c r="DR14" s="28"/>
      <c r="DS14" s="28">
        <v>0</v>
      </c>
      <c r="DT14" s="28">
        <v>1</v>
      </c>
      <c r="DU14" s="28"/>
      <c r="DV14" s="28"/>
      <c r="DW14" s="28">
        <v>1</v>
      </c>
      <c r="DX14" s="29"/>
      <c r="DY14" s="28"/>
      <c r="DZ14" s="28">
        <v>1</v>
      </c>
      <c r="EA14" s="28"/>
      <c r="EB14" s="11"/>
      <c r="EC14" s="11">
        <v>1</v>
      </c>
      <c r="ED14" s="11"/>
      <c r="EE14" s="11"/>
      <c r="EF14" s="11"/>
      <c r="EG14" s="11">
        <v>1</v>
      </c>
      <c r="EH14" s="11"/>
      <c r="EI14" s="11"/>
      <c r="EJ14" s="11">
        <v>1</v>
      </c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/>
      <c r="EX14" s="11">
        <v>1</v>
      </c>
      <c r="EY14" s="11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>
        <v>1</v>
      </c>
      <c r="FK14" s="11"/>
      <c r="FL14" s="11"/>
      <c r="FM14" s="11">
        <v>1</v>
      </c>
      <c r="FN14" s="30"/>
      <c r="FO14" s="4">
        <v>0</v>
      </c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28"/>
      <c r="GA14" s="28"/>
      <c r="GB14" s="28">
        <v>1</v>
      </c>
      <c r="GC14" s="28"/>
      <c r="GD14" s="4">
        <v>0</v>
      </c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28"/>
      <c r="GP14" s="28"/>
      <c r="GQ14" s="28">
        <v>1</v>
      </c>
      <c r="GR14" s="28"/>
    </row>
    <row r="15" spans="1:200" ht="15.75" x14ac:dyDescent="0.25">
      <c r="A15" s="2">
        <v>2</v>
      </c>
      <c r="B15" s="1" t="s">
        <v>636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1"/>
      <c r="M15" s="11">
        <v>1</v>
      </c>
      <c r="N15" s="11"/>
      <c r="O15" s="11"/>
      <c r="P15" s="11"/>
      <c r="Q15" s="11">
        <v>1</v>
      </c>
      <c r="R15" s="11"/>
      <c r="S15" s="11">
        <v>1</v>
      </c>
      <c r="T15" s="11"/>
      <c r="U15" s="11"/>
      <c r="V15" s="11">
        <v>1</v>
      </c>
      <c r="W15" s="27"/>
      <c r="X15" s="11"/>
      <c r="Y15" s="11">
        <v>1</v>
      </c>
      <c r="Z15" s="11"/>
      <c r="AA15" s="11"/>
      <c r="AB15" s="11">
        <v>1</v>
      </c>
      <c r="AC15" s="11"/>
      <c r="AD15" s="11">
        <v>1</v>
      </c>
      <c r="AE15" s="11"/>
      <c r="AF15" s="1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11"/>
      <c r="AQ15" s="11"/>
      <c r="AR15" s="11">
        <v>1</v>
      </c>
      <c r="AS15" s="11"/>
      <c r="AT15" s="11"/>
      <c r="AU15" s="11">
        <v>1</v>
      </c>
      <c r="AV15" s="11"/>
      <c r="AW15" s="11"/>
      <c r="AX15" s="11">
        <v>1</v>
      </c>
      <c r="AY15" s="11"/>
      <c r="AZ15" s="11"/>
      <c r="BA15" s="11">
        <v>1</v>
      </c>
      <c r="BB15" s="11"/>
      <c r="BC15" s="11"/>
      <c r="BD15" s="11">
        <v>1</v>
      </c>
      <c r="BE15" s="11"/>
      <c r="BF15" s="11">
        <v>1</v>
      </c>
      <c r="BG15" s="11"/>
      <c r="BH15" s="11">
        <v>1</v>
      </c>
      <c r="BI15" s="11"/>
      <c r="BJ15" s="11"/>
      <c r="BK15" s="11"/>
      <c r="BL15" s="11">
        <v>1</v>
      </c>
      <c r="BM15" s="11"/>
      <c r="BN15" s="11">
        <v>1</v>
      </c>
      <c r="BO15" s="11"/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/>
      <c r="CA15" s="11">
        <v>1</v>
      </c>
      <c r="CB15" s="11"/>
      <c r="CC15" s="11">
        <v>1</v>
      </c>
      <c r="CD15" s="11"/>
      <c r="CE15" s="11"/>
      <c r="CF15" s="11"/>
      <c r="CG15" s="11">
        <v>1</v>
      </c>
      <c r="CH15" s="11"/>
      <c r="CI15" s="11"/>
      <c r="CJ15" s="11">
        <v>1</v>
      </c>
      <c r="CK15" s="11"/>
      <c r="CL15" s="11"/>
      <c r="CM15" s="11">
        <v>1</v>
      </c>
      <c r="CN15" s="31"/>
      <c r="CO15" s="11"/>
      <c r="CP15" s="11">
        <v>1</v>
      </c>
      <c r="CQ15" s="11"/>
      <c r="CR15" s="11"/>
      <c r="CS15" s="11"/>
      <c r="CT15" s="28">
        <v>1</v>
      </c>
      <c r="CU15" s="28"/>
      <c r="CV15" s="28"/>
      <c r="CW15" s="11">
        <v>1</v>
      </c>
      <c r="CX15" s="11"/>
      <c r="CY15" s="11">
        <v>1</v>
      </c>
      <c r="CZ15" s="11"/>
      <c r="DA15" s="11"/>
      <c r="DB15" s="11">
        <v>1</v>
      </c>
      <c r="DC15" s="27"/>
      <c r="DD15" s="11"/>
      <c r="DE15" s="11">
        <v>1</v>
      </c>
      <c r="DF15" s="11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32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>
        <v>1</v>
      </c>
      <c r="ER15" s="4"/>
      <c r="ES15" s="4"/>
      <c r="ET15" s="28"/>
      <c r="EU15" s="28">
        <v>1</v>
      </c>
      <c r="EV15" s="28"/>
      <c r="EW15" s="28"/>
      <c r="EX15" s="28">
        <v>1</v>
      </c>
      <c r="EY15" s="28"/>
      <c r="EZ15" s="28"/>
      <c r="FA15" s="28"/>
      <c r="FB15" s="28">
        <v>1</v>
      </c>
      <c r="FC15" s="28"/>
      <c r="FD15" s="28"/>
      <c r="FE15" s="28">
        <v>1</v>
      </c>
      <c r="FF15" s="28"/>
      <c r="FG15" s="28">
        <v>1</v>
      </c>
      <c r="FH15" s="28"/>
      <c r="FI15" s="28"/>
      <c r="FJ15" s="28">
        <v>1</v>
      </c>
      <c r="FK15" s="28"/>
      <c r="FL15" s="28">
        <v>1</v>
      </c>
      <c r="FM15" s="28"/>
      <c r="FN15" s="28"/>
      <c r="FO15" s="28"/>
      <c r="FP15" s="28">
        <v>1</v>
      </c>
      <c r="FQ15" s="28"/>
      <c r="FR15" s="28"/>
      <c r="FS15" s="28">
        <v>1</v>
      </c>
      <c r="FT15" s="28"/>
      <c r="FU15" s="28"/>
      <c r="FV15" s="28"/>
      <c r="FW15" s="33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/>
      <c r="GL15" s="34">
        <v>1</v>
      </c>
      <c r="GM15" s="1"/>
      <c r="GN15" s="1"/>
      <c r="GO15" s="1">
        <v>1</v>
      </c>
      <c r="GP15" s="35"/>
      <c r="GQ15" s="4">
        <v>1</v>
      </c>
      <c r="GR15" s="4"/>
    </row>
    <row r="16" spans="1:200" x14ac:dyDescent="0.25">
      <c r="A16" s="56" t="s">
        <v>66</v>
      </c>
      <c r="B16" s="57"/>
      <c r="C16" s="3">
        <f t="shared" ref="C16:AH16" si="0">SUM(C14:C15)</f>
        <v>0</v>
      </c>
      <c r="D16" s="3">
        <f t="shared" si="0"/>
        <v>2</v>
      </c>
      <c r="E16" s="3">
        <f t="shared" si="0"/>
        <v>0</v>
      </c>
      <c r="F16" s="3">
        <f t="shared" si="0"/>
        <v>0</v>
      </c>
      <c r="G16" s="3">
        <f t="shared" si="0"/>
        <v>2</v>
      </c>
      <c r="H16" s="3">
        <f t="shared" si="0"/>
        <v>0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0</v>
      </c>
      <c r="M16" s="3">
        <f t="shared" si="0"/>
        <v>2</v>
      </c>
      <c r="N16" s="3">
        <f t="shared" si="0"/>
        <v>0</v>
      </c>
      <c r="O16" s="3">
        <f t="shared" si="0"/>
        <v>0</v>
      </c>
      <c r="P16" s="3">
        <f t="shared" si="0"/>
        <v>1</v>
      </c>
      <c r="Q16" s="3">
        <f t="shared" si="0"/>
        <v>1</v>
      </c>
      <c r="R16" s="3">
        <f t="shared" si="0"/>
        <v>0</v>
      </c>
      <c r="S16" s="3">
        <f t="shared" si="0"/>
        <v>2</v>
      </c>
      <c r="T16" s="3">
        <f t="shared" si="0"/>
        <v>0</v>
      </c>
      <c r="U16" s="3">
        <f t="shared" si="0"/>
        <v>0</v>
      </c>
      <c r="V16" s="3">
        <f t="shared" si="0"/>
        <v>2</v>
      </c>
      <c r="W16" s="3">
        <f t="shared" si="0"/>
        <v>0</v>
      </c>
      <c r="X16" s="3">
        <f t="shared" si="0"/>
        <v>0</v>
      </c>
      <c r="Y16" s="3">
        <f t="shared" si="0"/>
        <v>2</v>
      </c>
      <c r="Z16" s="3">
        <f t="shared" si="0"/>
        <v>0</v>
      </c>
      <c r="AA16" s="3">
        <f t="shared" si="0"/>
        <v>0</v>
      </c>
      <c r="AB16" s="3">
        <f t="shared" si="0"/>
        <v>2</v>
      </c>
      <c r="AC16" s="3">
        <f t="shared" si="0"/>
        <v>0</v>
      </c>
      <c r="AD16" s="3">
        <f t="shared" si="0"/>
        <v>2</v>
      </c>
      <c r="AE16" s="3">
        <f t="shared" si="0"/>
        <v>0</v>
      </c>
      <c r="AF16" s="3">
        <f t="shared" si="0"/>
        <v>0</v>
      </c>
      <c r="AG16" s="3">
        <f t="shared" si="0"/>
        <v>0</v>
      </c>
      <c r="AH16" s="3">
        <f t="shared" si="0"/>
        <v>2</v>
      </c>
      <c r="AI16" s="3">
        <f t="shared" ref="AI16:BN16" si="1">SUM(AI14:AI15)</f>
        <v>0</v>
      </c>
      <c r="AJ16" s="3">
        <f t="shared" si="1"/>
        <v>0</v>
      </c>
      <c r="AK16" s="3">
        <f t="shared" si="1"/>
        <v>2</v>
      </c>
      <c r="AL16" s="3">
        <f t="shared" si="1"/>
        <v>0</v>
      </c>
      <c r="AM16" s="3">
        <f t="shared" si="1"/>
        <v>0</v>
      </c>
      <c r="AN16" s="3">
        <f t="shared" si="1"/>
        <v>2</v>
      </c>
      <c r="AO16" s="3">
        <f t="shared" si="1"/>
        <v>0</v>
      </c>
      <c r="AP16" s="3">
        <f t="shared" si="1"/>
        <v>0</v>
      </c>
      <c r="AQ16" s="3">
        <f t="shared" si="1"/>
        <v>0</v>
      </c>
      <c r="AR16" s="3">
        <f t="shared" si="1"/>
        <v>2</v>
      </c>
      <c r="AS16" s="3">
        <f t="shared" si="1"/>
        <v>0</v>
      </c>
      <c r="AT16" s="3">
        <f t="shared" si="1"/>
        <v>0</v>
      </c>
      <c r="AU16" s="3">
        <f t="shared" si="1"/>
        <v>2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0</v>
      </c>
      <c r="AZ16" s="3">
        <f t="shared" si="1"/>
        <v>1</v>
      </c>
      <c r="BA16" s="3">
        <f t="shared" si="1"/>
        <v>1</v>
      </c>
      <c r="BB16" s="3">
        <f t="shared" si="1"/>
        <v>0</v>
      </c>
      <c r="BC16" s="3">
        <f t="shared" si="1"/>
        <v>1</v>
      </c>
      <c r="BD16" s="3">
        <f t="shared" si="1"/>
        <v>1</v>
      </c>
      <c r="BE16" s="3">
        <f t="shared" si="1"/>
        <v>0</v>
      </c>
      <c r="BF16" s="3">
        <f t="shared" si="1"/>
        <v>2</v>
      </c>
      <c r="BG16" s="3">
        <f t="shared" si="1"/>
        <v>0</v>
      </c>
      <c r="BH16" s="3">
        <f t="shared" si="1"/>
        <v>1</v>
      </c>
      <c r="BI16" s="3">
        <f t="shared" si="1"/>
        <v>1</v>
      </c>
      <c r="BJ16" s="3">
        <f t="shared" si="1"/>
        <v>0</v>
      </c>
      <c r="BK16" s="3">
        <f t="shared" si="1"/>
        <v>0</v>
      </c>
      <c r="BL16" s="3">
        <f t="shared" si="1"/>
        <v>2</v>
      </c>
      <c r="BM16" s="3">
        <f t="shared" si="1"/>
        <v>0</v>
      </c>
      <c r="BN16" s="3">
        <f t="shared" si="1"/>
        <v>1</v>
      </c>
      <c r="BO16" s="3">
        <f t="shared" ref="BO16:CT16" si="2">SUM(BO14:BO15)</f>
        <v>1</v>
      </c>
      <c r="BP16" s="3">
        <f t="shared" si="2"/>
        <v>0</v>
      </c>
      <c r="BQ16" s="3">
        <f t="shared" si="2"/>
        <v>0</v>
      </c>
      <c r="BR16" s="3">
        <f t="shared" si="2"/>
        <v>2</v>
      </c>
      <c r="BS16" s="3">
        <f t="shared" si="2"/>
        <v>0</v>
      </c>
      <c r="BT16" s="3">
        <f t="shared" si="2"/>
        <v>0</v>
      </c>
      <c r="BU16" s="3">
        <f t="shared" si="2"/>
        <v>2</v>
      </c>
      <c r="BV16" s="3">
        <f t="shared" si="2"/>
        <v>0</v>
      </c>
      <c r="BW16" s="3">
        <f t="shared" si="2"/>
        <v>0</v>
      </c>
      <c r="BX16" s="3">
        <f t="shared" si="2"/>
        <v>2</v>
      </c>
      <c r="BY16" s="3">
        <f t="shared" si="2"/>
        <v>0</v>
      </c>
      <c r="BZ16" s="3">
        <f t="shared" si="2"/>
        <v>0</v>
      </c>
      <c r="CA16" s="3">
        <f t="shared" si="2"/>
        <v>2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0</v>
      </c>
      <c r="CG16" s="3">
        <f t="shared" si="2"/>
        <v>2</v>
      </c>
      <c r="CH16" s="3">
        <f t="shared" si="2"/>
        <v>0</v>
      </c>
      <c r="CI16" s="3">
        <f t="shared" si="2"/>
        <v>0</v>
      </c>
      <c r="CJ16" s="3">
        <f t="shared" si="2"/>
        <v>2</v>
      </c>
      <c r="CK16" s="3">
        <f t="shared" si="2"/>
        <v>0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0</v>
      </c>
      <c r="CP16" s="3">
        <f t="shared" si="2"/>
        <v>2</v>
      </c>
      <c r="CQ16" s="3">
        <f t="shared" si="2"/>
        <v>0</v>
      </c>
      <c r="CR16" s="3">
        <f t="shared" si="2"/>
        <v>0</v>
      </c>
      <c r="CS16" s="3">
        <f t="shared" si="2"/>
        <v>1</v>
      </c>
      <c r="CT16" s="3">
        <f t="shared" si="2"/>
        <v>1</v>
      </c>
      <c r="CU16" s="3">
        <f t="shared" ref="CU16:DZ16" si="3">SUM(CU14:CU15)</f>
        <v>0</v>
      </c>
      <c r="CV16" s="3">
        <f t="shared" si="3"/>
        <v>1</v>
      </c>
      <c r="CW16" s="3">
        <f t="shared" si="3"/>
        <v>1</v>
      </c>
      <c r="CX16" s="3">
        <f t="shared" si="3"/>
        <v>0</v>
      </c>
      <c r="CY16" s="3">
        <f t="shared" si="3"/>
        <v>2</v>
      </c>
      <c r="CZ16" s="3">
        <f t="shared" si="3"/>
        <v>0</v>
      </c>
      <c r="DA16" s="3">
        <f t="shared" si="3"/>
        <v>0</v>
      </c>
      <c r="DB16" s="3">
        <f t="shared" si="3"/>
        <v>2</v>
      </c>
      <c r="DC16" s="3">
        <f t="shared" si="3"/>
        <v>0</v>
      </c>
      <c r="DD16" s="3">
        <f t="shared" si="3"/>
        <v>0</v>
      </c>
      <c r="DE16" s="3">
        <f t="shared" si="3"/>
        <v>2</v>
      </c>
      <c r="DF16" s="3">
        <f t="shared" si="3"/>
        <v>0</v>
      </c>
      <c r="DG16" s="3">
        <f t="shared" si="3"/>
        <v>0</v>
      </c>
      <c r="DH16" s="3">
        <f t="shared" si="3"/>
        <v>2</v>
      </c>
      <c r="DI16" s="3">
        <f t="shared" si="3"/>
        <v>0</v>
      </c>
      <c r="DJ16" s="3">
        <f t="shared" si="3"/>
        <v>0</v>
      </c>
      <c r="DK16" s="3">
        <f t="shared" si="3"/>
        <v>2</v>
      </c>
      <c r="DL16" s="3">
        <f t="shared" si="3"/>
        <v>0</v>
      </c>
      <c r="DM16" s="3">
        <f t="shared" si="3"/>
        <v>0</v>
      </c>
      <c r="DN16" s="3">
        <f t="shared" si="3"/>
        <v>2</v>
      </c>
      <c r="DO16" s="3">
        <f t="shared" si="3"/>
        <v>0</v>
      </c>
      <c r="DP16" s="3">
        <f t="shared" si="3"/>
        <v>0</v>
      </c>
      <c r="DQ16" s="3">
        <f t="shared" si="3"/>
        <v>2</v>
      </c>
      <c r="DR16" s="3">
        <f t="shared" si="3"/>
        <v>0</v>
      </c>
      <c r="DS16" s="3">
        <f t="shared" si="3"/>
        <v>0</v>
      </c>
      <c r="DT16" s="3">
        <f t="shared" si="3"/>
        <v>1</v>
      </c>
      <c r="DU16" s="3">
        <f t="shared" si="3"/>
        <v>1</v>
      </c>
      <c r="DV16" s="3">
        <f t="shared" si="3"/>
        <v>0</v>
      </c>
      <c r="DW16" s="3">
        <f t="shared" si="3"/>
        <v>1</v>
      </c>
      <c r="DX16" s="3">
        <f t="shared" si="3"/>
        <v>1</v>
      </c>
      <c r="DY16" s="3">
        <f t="shared" si="3"/>
        <v>0</v>
      </c>
      <c r="DZ16" s="3">
        <f t="shared" si="3"/>
        <v>1</v>
      </c>
      <c r="EA16" s="3">
        <f t="shared" ref="EA16:FF16" si="4">SUM(EA14:EA15)</f>
        <v>1</v>
      </c>
      <c r="EB16" s="3">
        <f t="shared" si="4"/>
        <v>0</v>
      </c>
      <c r="EC16" s="3">
        <f t="shared" si="4"/>
        <v>2</v>
      </c>
      <c r="ED16" s="3">
        <f t="shared" si="4"/>
        <v>0</v>
      </c>
      <c r="EE16" s="3">
        <f t="shared" si="4"/>
        <v>0</v>
      </c>
      <c r="EF16" s="3">
        <f t="shared" si="4"/>
        <v>0</v>
      </c>
      <c r="EG16" s="3">
        <f t="shared" si="4"/>
        <v>2</v>
      </c>
      <c r="EH16" s="3">
        <f t="shared" si="4"/>
        <v>0</v>
      </c>
      <c r="EI16" s="3">
        <f t="shared" si="4"/>
        <v>0</v>
      </c>
      <c r="EJ16" s="3">
        <f t="shared" si="4"/>
        <v>2</v>
      </c>
      <c r="EK16" s="3">
        <f t="shared" si="4"/>
        <v>0</v>
      </c>
      <c r="EL16" s="3">
        <f t="shared" si="4"/>
        <v>1</v>
      </c>
      <c r="EM16" s="3">
        <f t="shared" si="4"/>
        <v>1</v>
      </c>
      <c r="EN16" s="3">
        <f t="shared" si="4"/>
        <v>0</v>
      </c>
      <c r="EO16" s="3">
        <f t="shared" si="4"/>
        <v>2</v>
      </c>
      <c r="EP16" s="3">
        <f t="shared" si="4"/>
        <v>0</v>
      </c>
      <c r="EQ16" s="3">
        <f t="shared" si="4"/>
        <v>1</v>
      </c>
      <c r="ER16" s="3">
        <f t="shared" si="4"/>
        <v>1</v>
      </c>
      <c r="ES16" s="3">
        <f t="shared" si="4"/>
        <v>0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0</v>
      </c>
      <c r="EX16" s="3">
        <f t="shared" si="4"/>
        <v>2</v>
      </c>
      <c r="EY16" s="3">
        <f t="shared" si="4"/>
        <v>0</v>
      </c>
      <c r="EZ16" s="3">
        <f t="shared" si="4"/>
        <v>0</v>
      </c>
      <c r="FA16" s="3">
        <f t="shared" si="4"/>
        <v>1</v>
      </c>
      <c r="FB16" s="3">
        <f t="shared" si="4"/>
        <v>1</v>
      </c>
      <c r="FC16" s="3">
        <f t="shared" si="4"/>
        <v>0</v>
      </c>
      <c r="FD16" s="3">
        <f t="shared" si="4"/>
        <v>1</v>
      </c>
      <c r="FE16" s="3">
        <f t="shared" si="4"/>
        <v>1</v>
      </c>
      <c r="FF16" s="3">
        <f t="shared" si="4"/>
        <v>0</v>
      </c>
      <c r="FG16" s="3">
        <f t="shared" ref="FG16:GL16" si="5">SUM(FG14:FG15)</f>
        <v>2</v>
      </c>
      <c r="FH16" s="3">
        <f t="shared" si="5"/>
        <v>0</v>
      </c>
      <c r="FI16" s="3">
        <f t="shared" si="5"/>
        <v>0</v>
      </c>
      <c r="FJ16" s="3">
        <f t="shared" si="5"/>
        <v>2</v>
      </c>
      <c r="FK16" s="3">
        <f t="shared" si="5"/>
        <v>0</v>
      </c>
      <c r="FL16" s="3">
        <f t="shared" si="5"/>
        <v>1</v>
      </c>
      <c r="FM16" s="3">
        <f t="shared" si="5"/>
        <v>1</v>
      </c>
      <c r="FN16" s="3">
        <f t="shared" si="5"/>
        <v>0</v>
      </c>
      <c r="FO16" s="3">
        <f t="shared" si="5"/>
        <v>0</v>
      </c>
      <c r="FP16" s="3">
        <f t="shared" si="5"/>
        <v>2</v>
      </c>
      <c r="FQ16" s="3">
        <f t="shared" si="5"/>
        <v>0</v>
      </c>
      <c r="FR16" s="3">
        <f t="shared" si="5"/>
        <v>0</v>
      </c>
      <c r="FS16" s="3">
        <f t="shared" si="5"/>
        <v>2</v>
      </c>
      <c r="FT16" s="3">
        <f t="shared" si="5"/>
        <v>0</v>
      </c>
      <c r="FU16" s="3">
        <f t="shared" si="5"/>
        <v>0</v>
      </c>
      <c r="FV16" s="3">
        <f t="shared" si="5"/>
        <v>1</v>
      </c>
      <c r="FW16" s="3">
        <f t="shared" si="5"/>
        <v>1</v>
      </c>
      <c r="FX16" s="3">
        <f t="shared" si="5"/>
        <v>0</v>
      </c>
      <c r="FY16" s="3">
        <f t="shared" si="5"/>
        <v>1</v>
      </c>
      <c r="FZ16" s="3">
        <f t="shared" si="5"/>
        <v>1</v>
      </c>
      <c r="GA16" s="3">
        <f t="shared" si="5"/>
        <v>0</v>
      </c>
      <c r="GB16" s="3">
        <f t="shared" si="5"/>
        <v>2</v>
      </c>
      <c r="GC16" s="3">
        <f t="shared" si="5"/>
        <v>0</v>
      </c>
      <c r="GD16" s="3">
        <f t="shared" si="5"/>
        <v>0</v>
      </c>
      <c r="GE16" s="3">
        <f t="shared" si="5"/>
        <v>2</v>
      </c>
      <c r="GF16" s="3">
        <f t="shared" si="5"/>
        <v>0</v>
      </c>
      <c r="GG16" s="3">
        <f t="shared" si="5"/>
        <v>0</v>
      </c>
      <c r="GH16" s="3">
        <f t="shared" si="5"/>
        <v>1</v>
      </c>
      <c r="GI16" s="3">
        <f t="shared" si="5"/>
        <v>1</v>
      </c>
      <c r="GJ16" s="3">
        <f t="shared" si="5"/>
        <v>0</v>
      </c>
      <c r="GK16" s="3">
        <f t="shared" si="5"/>
        <v>1</v>
      </c>
      <c r="GL16" s="3">
        <f t="shared" si="5"/>
        <v>1</v>
      </c>
      <c r="GM16" s="3">
        <f t="shared" ref="GM16:GR16" si="6">SUM(GM14:GM15)</f>
        <v>0</v>
      </c>
      <c r="GN16" s="3">
        <f t="shared" si="6"/>
        <v>1</v>
      </c>
      <c r="GO16" s="3">
        <f t="shared" si="6"/>
        <v>1</v>
      </c>
      <c r="GP16" s="3">
        <f t="shared" si="6"/>
        <v>0</v>
      </c>
      <c r="GQ16" s="3">
        <f t="shared" si="6"/>
        <v>2</v>
      </c>
      <c r="GR16" s="3">
        <f t="shared" si="6"/>
        <v>0</v>
      </c>
    </row>
    <row r="17" spans="1:200" ht="37.5" customHeight="1" x14ac:dyDescent="0.25">
      <c r="A17" s="58" t="s">
        <v>419</v>
      </c>
      <c r="B17" s="59"/>
      <c r="C17" s="10">
        <f t="shared" ref="C17:W17" si="7">C16/2%</f>
        <v>0</v>
      </c>
      <c r="D17" s="10">
        <f t="shared" si="7"/>
        <v>100</v>
      </c>
      <c r="E17" s="10">
        <f t="shared" si="7"/>
        <v>0</v>
      </c>
      <c r="F17" s="10">
        <f t="shared" si="7"/>
        <v>0</v>
      </c>
      <c r="G17" s="10">
        <f t="shared" si="7"/>
        <v>100</v>
      </c>
      <c r="H17" s="10">
        <f t="shared" si="7"/>
        <v>0</v>
      </c>
      <c r="I17" s="10">
        <f t="shared" si="7"/>
        <v>0</v>
      </c>
      <c r="J17" s="10">
        <f t="shared" si="7"/>
        <v>100</v>
      </c>
      <c r="K17" s="10">
        <f t="shared" si="7"/>
        <v>0</v>
      </c>
      <c r="L17" s="10">
        <f t="shared" si="7"/>
        <v>0</v>
      </c>
      <c r="M17" s="10">
        <f t="shared" si="7"/>
        <v>100</v>
      </c>
      <c r="N17" s="10">
        <f t="shared" si="7"/>
        <v>0</v>
      </c>
      <c r="O17" s="10">
        <f t="shared" si="7"/>
        <v>0</v>
      </c>
      <c r="P17" s="10">
        <f t="shared" si="7"/>
        <v>50</v>
      </c>
      <c r="Q17" s="10">
        <f t="shared" si="7"/>
        <v>50</v>
      </c>
      <c r="R17" s="10">
        <f t="shared" si="7"/>
        <v>0</v>
      </c>
      <c r="S17" s="10">
        <f t="shared" si="7"/>
        <v>100</v>
      </c>
      <c r="T17" s="10">
        <f t="shared" si="7"/>
        <v>0</v>
      </c>
      <c r="U17" s="10">
        <f t="shared" si="7"/>
        <v>0</v>
      </c>
      <c r="V17" s="10">
        <f t="shared" si="7"/>
        <v>100</v>
      </c>
      <c r="W17" s="10">
        <f t="shared" si="7"/>
        <v>0</v>
      </c>
      <c r="X17" s="10">
        <v>0</v>
      </c>
      <c r="Y17" s="10">
        <f t="shared" ref="Y17:BD17" si="8">Y16/2%</f>
        <v>100</v>
      </c>
      <c r="Z17" s="10">
        <f t="shared" si="8"/>
        <v>0</v>
      </c>
      <c r="AA17" s="10">
        <f t="shared" si="8"/>
        <v>0</v>
      </c>
      <c r="AB17" s="10">
        <f t="shared" si="8"/>
        <v>100</v>
      </c>
      <c r="AC17" s="10">
        <f t="shared" si="8"/>
        <v>0</v>
      </c>
      <c r="AD17" s="10">
        <f t="shared" si="8"/>
        <v>100</v>
      </c>
      <c r="AE17" s="10">
        <f t="shared" si="8"/>
        <v>0</v>
      </c>
      <c r="AF17" s="10">
        <f t="shared" si="8"/>
        <v>0</v>
      </c>
      <c r="AG17" s="10">
        <f t="shared" si="8"/>
        <v>0</v>
      </c>
      <c r="AH17" s="10">
        <f t="shared" si="8"/>
        <v>100</v>
      </c>
      <c r="AI17" s="10">
        <f t="shared" si="8"/>
        <v>0</v>
      </c>
      <c r="AJ17" s="10">
        <f t="shared" si="8"/>
        <v>0</v>
      </c>
      <c r="AK17" s="10">
        <f t="shared" si="8"/>
        <v>100</v>
      </c>
      <c r="AL17" s="10">
        <f t="shared" si="8"/>
        <v>0</v>
      </c>
      <c r="AM17" s="10">
        <f t="shared" si="8"/>
        <v>0</v>
      </c>
      <c r="AN17" s="10">
        <f t="shared" si="8"/>
        <v>100</v>
      </c>
      <c r="AO17" s="10">
        <f t="shared" si="8"/>
        <v>0</v>
      </c>
      <c r="AP17" s="10">
        <f t="shared" si="8"/>
        <v>0</v>
      </c>
      <c r="AQ17" s="10">
        <f t="shared" si="8"/>
        <v>0</v>
      </c>
      <c r="AR17" s="10">
        <f t="shared" si="8"/>
        <v>100</v>
      </c>
      <c r="AS17" s="10">
        <f t="shared" si="8"/>
        <v>0</v>
      </c>
      <c r="AT17" s="10">
        <f t="shared" si="8"/>
        <v>0</v>
      </c>
      <c r="AU17" s="10">
        <f t="shared" si="8"/>
        <v>100</v>
      </c>
      <c r="AV17" s="10">
        <f t="shared" si="8"/>
        <v>0</v>
      </c>
      <c r="AW17" s="10">
        <f t="shared" si="8"/>
        <v>50</v>
      </c>
      <c r="AX17" s="10">
        <f t="shared" si="8"/>
        <v>50</v>
      </c>
      <c r="AY17" s="10">
        <f t="shared" si="8"/>
        <v>0</v>
      </c>
      <c r="AZ17" s="10">
        <f t="shared" si="8"/>
        <v>50</v>
      </c>
      <c r="BA17" s="10">
        <f t="shared" si="8"/>
        <v>50</v>
      </c>
      <c r="BB17" s="10">
        <f t="shared" si="8"/>
        <v>0</v>
      </c>
      <c r="BC17" s="10">
        <f t="shared" si="8"/>
        <v>50</v>
      </c>
      <c r="BD17" s="10">
        <f t="shared" si="8"/>
        <v>50</v>
      </c>
      <c r="BE17" s="10">
        <f t="shared" ref="BE17:CJ17" si="9">BE16/2%</f>
        <v>0</v>
      </c>
      <c r="BF17" s="10">
        <f t="shared" si="9"/>
        <v>100</v>
      </c>
      <c r="BG17" s="10">
        <f t="shared" si="9"/>
        <v>0</v>
      </c>
      <c r="BH17" s="10">
        <f t="shared" si="9"/>
        <v>50</v>
      </c>
      <c r="BI17" s="10">
        <f t="shared" si="9"/>
        <v>50</v>
      </c>
      <c r="BJ17" s="10">
        <f t="shared" si="9"/>
        <v>0</v>
      </c>
      <c r="BK17" s="10">
        <f t="shared" si="9"/>
        <v>0</v>
      </c>
      <c r="BL17" s="10">
        <f t="shared" si="9"/>
        <v>100</v>
      </c>
      <c r="BM17" s="10">
        <f t="shared" si="9"/>
        <v>0</v>
      </c>
      <c r="BN17" s="10">
        <f t="shared" si="9"/>
        <v>50</v>
      </c>
      <c r="BO17" s="10">
        <f t="shared" si="9"/>
        <v>50</v>
      </c>
      <c r="BP17" s="10">
        <f t="shared" si="9"/>
        <v>0</v>
      </c>
      <c r="BQ17" s="10">
        <f t="shared" si="9"/>
        <v>0</v>
      </c>
      <c r="BR17" s="10">
        <f t="shared" si="9"/>
        <v>100</v>
      </c>
      <c r="BS17" s="10">
        <f t="shared" si="9"/>
        <v>0</v>
      </c>
      <c r="BT17" s="10">
        <f t="shared" si="9"/>
        <v>0</v>
      </c>
      <c r="BU17" s="10">
        <f t="shared" si="9"/>
        <v>100</v>
      </c>
      <c r="BV17" s="10">
        <f t="shared" si="9"/>
        <v>0</v>
      </c>
      <c r="BW17" s="10">
        <f t="shared" si="9"/>
        <v>0</v>
      </c>
      <c r="BX17" s="10">
        <f t="shared" si="9"/>
        <v>100</v>
      </c>
      <c r="BY17" s="10">
        <f t="shared" si="9"/>
        <v>0</v>
      </c>
      <c r="BZ17" s="10">
        <f t="shared" si="9"/>
        <v>0</v>
      </c>
      <c r="CA17" s="10">
        <f t="shared" si="9"/>
        <v>100</v>
      </c>
      <c r="CB17" s="10">
        <f t="shared" si="9"/>
        <v>0</v>
      </c>
      <c r="CC17" s="10">
        <f t="shared" si="9"/>
        <v>50</v>
      </c>
      <c r="CD17" s="10">
        <f t="shared" si="9"/>
        <v>50</v>
      </c>
      <c r="CE17" s="10">
        <f t="shared" si="9"/>
        <v>0</v>
      </c>
      <c r="CF17" s="10">
        <f t="shared" si="9"/>
        <v>0</v>
      </c>
      <c r="CG17" s="10">
        <f t="shared" si="9"/>
        <v>100</v>
      </c>
      <c r="CH17" s="10">
        <f t="shared" si="9"/>
        <v>0</v>
      </c>
      <c r="CI17" s="10">
        <f t="shared" si="9"/>
        <v>0</v>
      </c>
      <c r="CJ17" s="10">
        <f t="shared" si="9"/>
        <v>100</v>
      </c>
      <c r="CK17" s="10">
        <f t="shared" ref="CK17:DP17" si="10">CK16/2%</f>
        <v>0</v>
      </c>
      <c r="CL17" s="10">
        <f t="shared" si="10"/>
        <v>0</v>
      </c>
      <c r="CM17" s="10">
        <f t="shared" si="10"/>
        <v>100</v>
      </c>
      <c r="CN17" s="10">
        <f t="shared" si="10"/>
        <v>0</v>
      </c>
      <c r="CO17" s="10">
        <f t="shared" si="10"/>
        <v>0</v>
      </c>
      <c r="CP17" s="10">
        <f t="shared" si="10"/>
        <v>100</v>
      </c>
      <c r="CQ17" s="10">
        <f t="shared" si="10"/>
        <v>0</v>
      </c>
      <c r="CR17" s="10">
        <f t="shared" si="10"/>
        <v>0</v>
      </c>
      <c r="CS17" s="10">
        <f t="shared" si="10"/>
        <v>50</v>
      </c>
      <c r="CT17" s="10">
        <f t="shared" si="10"/>
        <v>50</v>
      </c>
      <c r="CU17" s="10">
        <f t="shared" si="10"/>
        <v>0</v>
      </c>
      <c r="CV17" s="10">
        <f t="shared" si="10"/>
        <v>50</v>
      </c>
      <c r="CW17" s="10">
        <f t="shared" si="10"/>
        <v>50</v>
      </c>
      <c r="CX17" s="10">
        <f t="shared" si="10"/>
        <v>0</v>
      </c>
      <c r="CY17" s="10">
        <f t="shared" si="10"/>
        <v>100</v>
      </c>
      <c r="CZ17" s="10">
        <f t="shared" si="10"/>
        <v>0</v>
      </c>
      <c r="DA17" s="10">
        <f t="shared" si="10"/>
        <v>0</v>
      </c>
      <c r="DB17" s="10">
        <f t="shared" si="10"/>
        <v>100</v>
      </c>
      <c r="DC17" s="10">
        <f t="shared" si="10"/>
        <v>0</v>
      </c>
      <c r="DD17" s="10">
        <f t="shared" si="10"/>
        <v>0</v>
      </c>
      <c r="DE17" s="10">
        <f t="shared" si="10"/>
        <v>100</v>
      </c>
      <c r="DF17" s="10">
        <f t="shared" si="10"/>
        <v>0</v>
      </c>
      <c r="DG17" s="10">
        <f t="shared" si="10"/>
        <v>0</v>
      </c>
      <c r="DH17" s="10">
        <f t="shared" si="10"/>
        <v>100</v>
      </c>
      <c r="DI17" s="10">
        <f t="shared" si="10"/>
        <v>0</v>
      </c>
      <c r="DJ17" s="10">
        <f t="shared" si="10"/>
        <v>0</v>
      </c>
      <c r="DK17" s="10">
        <f t="shared" si="10"/>
        <v>100</v>
      </c>
      <c r="DL17" s="10">
        <f t="shared" si="10"/>
        <v>0</v>
      </c>
      <c r="DM17" s="10">
        <f t="shared" si="10"/>
        <v>0</v>
      </c>
      <c r="DN17" s="10">
        <f t="shared" si="10"/>
        <v>100</v>
      </c>
      <c r="DO17" s="10">
        <f t="shared" si="10"/>
        <v>0</v>
      </c>
      <c r="DP17" s="10">
        <f t="shared" si="10"/>
        <v>0</v>
      </c>
      <c r="DQ17" s="10">
        <f t="shared" ref="DQ17:EV17" si="11">DQ16/2%</f>
        <v>100</v>
      </c>
      <c r="DR17" s="10">
        <f t="shared" si="11"/>
        <v>0</v>
      </c>
      <c r="DS17" s="10">
        <f t="shared" si="11"/>
        <v>0</v>
      </c>
      <c r="DT17" s="10">
        <f t="shared" si="11"/>
        <v>50</v>
      </c>
      <c r="DU17" s="10">
        <f t="shared" si="11"/>
        <v>50</v>
      </c>
      <c r="DV17" s="10">
        <f t="shared" si="11"/>
        <v>0</v>
      </c>
      <c r="DW17" s="10">
        <f t="shared" si="11"/>
        <v>50</v>
      </c>
      <c r="DX17" s="10">
        <f t="shared" si="11"/>
        <v>50</v>
      </c>
      <c r="DY17" s="10">
        <f t="shared" si="11"/>
        <v>0</v>
      </c>
      <c r="DZ17" s="10">
        <f t="shared" si="11"/>
        <v>50</v>
      </c>
      <c r="EA17" s="10">
        <f t="shared" si="11"/>
        <v>50</v>
      </c>
      <c r="EB17" s="10">
        <f t="shared" si="11"/>
        <v>0</v>
      </c>
      <c r="EC17" s="10">
        <f t="shared" si="11"/>
        <v>100</v>
      </c>
      <c r="ED17" s="10">
        <f t="shared" si="11"/>
        <v>0</v>
      </c>
      <c r="EE17" s="10">
        <f t="shared" si="11"/>
        <v>0</v>
      </c>
      <c r="EF17" s="10">
        <f t="shared" si="11"/>
        <v>0</v>
      </c>
      <c r="EG17" s="10">
        <f t="shared" si="11"/>
        <v>100</v>
      </c>
      <c r="EH17" s="10">
        <f t="shared" si="11"/>
        <v>0</v>
      </c>
      <c r="EI17" s="10">
        <f t="shared" si="11"/>
        <v>0</v>
      </c>
      <c r="EJ17" s="10">
        <f t="shared" si="11"/>
        <v>100</v>
      </c>
      <c r="EK17" s="10">
        <f t="shared" si="11"/>
        <v>0</v>
      </c>
      <c r="EL17" s="10">
        <f t="shared" si="11"/>
        <v>50</v>
      </c>
      <c r="EM17" s="10">
        <f t="shared" si="11"/>
        <v>50</v>
      </c>
      <c r="EN17" s="10">
        <f t="shared" si="11"/>
        <v>0</v>
      </c>
      <c r="EO17" s="10">
        <f t="shared" si="11"/>
        <v>100</v>
      </c>
      <c r="EP17" s="10">
        <f t="shared" si="11"/>
        <v>0</v>
      </c>
      <c r="EQ17" s="10">
        <f t="shared" si="11"/>
        <v>50</v>
      </c>
      <c r="ER17" s="10">
        <f t="shared" si="11"/>
        <v>50</v>
      </c>
      <c r="ES17" s="10">
        <f t="shared" si="11"/>
        <v>0</v>
      </c>
      <c r="ET17" s="10">
        <f t="shared" si="11"/>
        <v>0</v>
      </c>
      <c r="EU17" s="10">
        <f t="shared" si="11"/>
        <v>100</v>
      </c>
      <c r="EV17" s="10">
        <f t="shared" si="11"/>
        <v>0</v>
      </c>
      <c r="EW17" s="10">
        <f t="shared" ref="EW17:GB17" si="12">EW16/2%</f>
        <v>0</v>
      </c>
      <c r="EX17" s="10">
        <f t="shared" si="12"/>
        <v>100</v>
      </c>
      <c r="EY17" s="10">
        <f t="shared" si="12"/>
        <v>0</v>
      </c>
      <c r="EZ17" s="10">
        <f t="shared" si="12"/>
        <v>0</v>
      </c>
      <c r="FA17" s="10">
        <f t="shared" si="12"/>
        <v>50</v>
      </c>
      <c r="FB17" s="10">
        <f t="shared" si="12"/>
        <v>50</v>
      </c>
      <c r="FC17" s="10">
        <f t="shared" si="12"/>
        <v>0</v>
      </c>
      <c r="FD17" s="10">
        <f t="shared" si="12"/>
        <v>50</v>
      </c>
      <c r="FE17" s="10">
        <f t="shared" si="12"/>
        <v>50</v>
      </c>
      <c r="FF17" s="10">
        <f t="shared" si="12"/>
        <v>0</v>
      </c>
      <c r="FG17" s="10">
        <f t="shared" si="12"/>
        <v>100</v>
      </c>
      <c r="FH17" s="10">
        <f t="shared" si="12"/>
        <v>0</v>
      </c>
      <c r="FI17" s="10">
        <f t="shared" si="12"/>
        <v>0</v>
      </c>
      <c r="FJ17" s="10">
        <f t="shared" si="12"/>
        <v>100</v>
      </c>
      <c r="FK17" s="10">
        <f t="shared" si="12"/>
        <v>0</v>
      </c>
      <c r="FL17" s="10">
        <f t="shared" si="12"/>
        <v>50</v>
      </c>
      <c r="FM17" s="10">
        <f t="shared" si="12"/>
        <v>50</v>
      </c>
      <c r="FN17" s="10">
        <f t="shared" si="12"/>
        <v>0</v>
      </c>
      <c r="FO17" s="10">
        <f t="shared" si="12"/>
        <v>0</v>
      </c>
      <c r="FP17" s="10">
        <f t="shared" si="12"/>
        <v>100</v>
      </c>
      <c r="FQ17" s="10">
        <f t="shared" si="12"/>
        <v>0</v>
      </c>
      <c r="FR17" s="10">
        <f t="shared" si="12"/>
        <v>0</v>
      </c>
      <c r="FS17" s="10">
        <f t="shared" si="12"/>
        <v>100</v>
      </c>
      <c r="FT17" s="10">
        <f t="shared" si="12"/>
        <v>0</v>
      </c>
      <c r="FU17" s="10">
        <f t="shared" si="12"/>
        <v>0</v>
      </c>
      <c r="FV17" s="10">
        <f t="shared" si="12"/>
        <v>50</v>
      </c>
      <c r="FW17" s="10">
        <f t="shared" si="12"/>
        <v>50</v>
      </c>
      <c r="FX17" s="10">
        <f t="shared" si="12"/>
        <v>0</v>
      </c>
      <c r="FY17" s="10">
        <f t="shared" si="12"/>
        <v>50</v>
      </c>
      <c r="FZ17" s="10">
        <f t="shared" si="12"/>
        <v>50</v>
      </c>
      <c r="GA17" s="10">
        <f t="shared" si="12"/>
        <v>0</v>
      </c>
      <c r="GB17" s="10">
        <f t="shared" si="12"/>
        <v>100</v>
      </c>
      <c r="GC17" s="10">
        <f t="shared" ref="GC17:GR17" si="13">GC16/2%</f>
        <v>0</v>
      </c>
      <c r="GD17" s="10">
        <f t="shared" si="13"/>
        <v>0</v>
      </c>
      <c r="GE17" s="10">
        <f t="shared" si="13"/>
        <v>100</v>
      </c>
      <c r="GF17" s="10">
        <f t="shared" si="13"/>
        <v>0</v>
      </c>
      <c r="GG17" s="10">
        <f t="shared" si="13"/>
        <v>0</v>
      </c>
      <c r="GH17" s="10">
        <f t="shared" si="13"/>
        <v>50</v>
      </c>
      <c r="GI17" s="10">
        <f t="shared" si="13"/>
        <v>50</v>
      </c>
      <c r="GJ17" s="10">
        <f t="shared" si="13"/>
        <v>0</v>
      </c>
      <c r="GK17" s="10">
        <f t="shared" si="13"/>
        <v>50</v>
      </c>
      <c r="GL17" s="10">
        <f t="shared" si="13"/>
        <v>50</v>
      </c>
      <c r="GM17" s="10">
        <f t="shared" si="13"/>
        <v>0</v>
      </c>
      <c r="GN17" s="10">
        <f t="shared" si="13"/>
        <v>50</v>
      </c>
      <c r="GO17" s="10">
        <f t="shared" si="13"/>
        <v>50</v>
      </c>
      <c r="GP17" s="10">
        <f t="shared" si="13"/>
        <v>0</v>
      </c>
      <c r="GQ17" s="10">
        <f t="shared" si="13"/>
        <v>100</v>
      </c>
      <c r="GR17" s="10">
        <f t="shared" si="13"/>
        <v>0</v>
      </c>
    </row>
    <row r="19" spans="1:200" x14ac:dyDescent="0.25">
      <c r="B19" t="s">
        <v>404</v>
      </c>
    </row>
    <row r="20" spans="1:200" x14ac:dyDescent="0.25">
      <c r="B20" t="s">
        <v>405</v>
      </c>
      <c r="C20" t="s">
        <v>413</v>
      </c>
      <c r="D20" s="19">
        <f>(C17+F17+I17+L17+O17+R17)/6</f>
        <v>0</v>
      </c>
      <c r="E20">
        <f>D20/100*2</f>
        <v>0</v>
      </c>
    </row>
    <row r="21" spans="1:200" x14ac:dyDescent="0.25">
      <c r="B21" t="s">
        <v>406</v>
      </c>
      <c r="C21" t="s">
        <v>413</v>
      </c>
      <c r="D21" s="19">
        <f>(D17+G17+J17+M17+P17+S17)/6</f>
        <v>91.666666666666671</v>
      </c>
      <c r="E21">
        <f>D21/100*2</f>
        <v>1.8333333333333335</v>
      </c>
    </row>
    <row r="22" spans="1:200" x14ac:dyDescent="0.25">
      <c r="B22" t="s">
        <v>407</v>
      </c>
      <c r="C22" t="s">
        <v>413</v>
      </c>
      <c r="D22" s="19">
        <f>(E17+H17+K17+N17+Q17+T17)/6</f>
        <v>8.3333333333333339</v>
      </c>
      <c r="E22">
        <f>D22/100*2</f>
        <v>0.16666666666666669</v>
      </c>
    </row>
    <row r="23" spans="1:200" x14ac:dyDescent="0.25">
      <c r="D23" s="18">
        <f>SUM(D20:D22)</f>
        <v>100</v>
      </c>
      <c r="E23" s="18">
        <f>SUM(E20:E22)</f>
        <v>2</v>
      </c>
    </row>
    <row r="24" spans="1:200" x14ac:dyDescent="0.25">
      <c r="B24" t="s">
        <v>405</v>
      </c>
      <c r="C24" t="s">
        <v>414</v>
      </c>
      <c r="D24" s="19">
        <f>(U17+X17+AA17+AD17+AG17+AJ17+AM17+AP17+AS17+AV17+AY17+BB17+BE17+BH17+BK17+BN17+BQ17+BT17)/18</f>
        <v>11.111111111111111</v>
      </c>
      <c r="E24">
        <f>D24/100*2</f>
        <v>0.22222222222222221</v>
      </c>
    </row>
    <row r="25" spans="1:200" x14ac:dyDescent="0.25">
      <c r="B25" t="s">
        <v>406</v>
      </c>
      <c r="C25" t="s">
        <v>414</v>
      </c>
      <c r="D25" s="19">
        <f>(V17+Y17+AB17+AE17+AH17+AK17+AN17+AQ17+AT17+AW17+AZ17+BC17+BF17+BI17+BL17+BO17+BR17+BU17)/18</f>
        <v>69.444444444444443</v>
      </c>
      <c r="E25">
        <f>D25/100*2</f>
        <v>1.3888888888888888</v>
      </c>
    </row>
    <row r="26" spans="1:200" x14ac:dyDescent="0.25">
      <c r="B26" t="s">
        <v>407</v>
      </c>
      <c r="C26" t="s">
        <v>414</v>
      </c>
      <c r="D26" s="19">
        <f>(W17+Z17+AC17+AF17+AI17+AL17+AO17+AR17+AU17+AX17+BA17+BD17+BG17+BJ17+BM17+BP17+BS17+BV17)/18</f>
        <v>19.444444444444443</v>
      </c>
      <c r="E26">
        <f>D26/100*2</f>
        <v>0.38888888888888884</v>
      </c>
    </row>
    <row r="27" spans="1:200" x14ac:dyDescent="0.25">
      <c r="D27" s="18">
        <f>SUM(D24:D26)</f>
        <v>100</v>
      </c>
      <c r="E27" s="18">
        <f>SUM(E24:E26)</f>
        <v>2</v>
      </c>
    </row>
    <row r="28" spans="1:200" x14ac:dyDescent="0.25">
      <c r="B28" t="s">
        <v>405</v>
      </c>
      <c r="C28" t="s">
        <v>415</v>
      </c>
      <c r="D28" s="19">
        <f>(BW17+BZ17+CC17+CF17+CI17+CL17)/6</f>
        <v>8.3333333333333339</v>
      </c>
      <c r="E28" s="14">
        <f>D28/100*2</f>
        <v>0.16666666666666669</v>
      </c>
    </row>
    <row r="29" spans="1:200" x14ac:dyDescent="0.25">
      <c r="B29" t="s">
        <v>406</v>
      </c>
      <c r="C29" t="s">
        <v>415</v>
      </c>
      <c r="D29" s="19">
        <f>(BX17+CA17+CD17+CG17+CJ17+CM17)/6</f>
        <v>91.666666666666671</v>
      </c>
      <c r="E29" s="14">
        <f>D29/100*2</f>
        <v>1.8333333333333335</v>
      </c>
    </row>
    <row r="30" spans="1:200" x14ac:dyDescent="0.25">
      <c r="B30" t="s">
        <v>407</v>
      </c>
      <c r="C30" t="s">
        <v>415</v>
      </c>
      <c r="D30" s="19">
        <f>(BY17+CB17+CE17+CH17+CK17+CN17)/6</f>
        <v>0</v>
      </c>
      <c r="E30" s="14">
        <f>D30/100*2</f>
        <v>0</v>
      </c>
    </row>
    <row r="31" spans="1:200" x14ac:dyDescent="0.25">
      <c r="D31" s="17">
        <f>SUM(D28:D30)</f>
        <v>100</v>
      </c>
      <c r="E31" s="18">
        <f>SUM(E28:E30)</f>
        <v>2</v>
      </c>
    </row>
    <row r="32" spans="1:200" x14ac:dyDescent="0.25">
      <c r="B32" t="s">
        <v>405</v>
      </c>
      <c r="C32" t="s">
        <v>416</v>
      </c>
      <c r="D32" s="19">
        <f>(CO17+CR17+CU17+CX17+DA17+DD17+DG17+DJ17+DM17+DP17+DS17+DV17+DY17+EB17+EE17+EH17+EK17+EN17+EQ17+ET17+EW17+EZ17+FC17+FF17+FI17+FL17+FO17+FR17+FU17+FX17)/30</f>
        <v>3.3333333333333335</v>
      </c>
      <c r="E32">
        <f>D32/100*2</f>
        <v>6.6666666666666666E-2</v>
      </c>
    </row>
    <row r="33" spans="2:5" x14ac:dyDescent="0.25">
      <c r="B33" t="s">
        <v>406</v>
      </c>
      <c r="C33" t="s">
        <v>416</v>
      </c>
      <c r="D33" s="19">
        <f>(CP17+CS17+CV17+CY17+DB17+DE17+DH17+DK17+DN17+DQ17+DT17+DW17+DZ17+EC17+EF17+EI17+EL17+EO17+ER17+EU17+EX17+FA17+FD17+FG17+FJ17+FM17+FP17+FS17+FV17+FY17)/30</f>
        <v>73.333333333333329</v>
      </c>
      <c r="E33">
        <f>D33/100*2</f>
        <v>1.4666666666666666</v>
      </c>
    </row>
    <row r="34" spans="2:5" x14ac:dyDescent="0.25">
      <c r="B34" t="s">
        <v>407</v>
      </c>
      <c r="C34" t="s">
        <v>416</v>
      </c>
      <c r="D34" s="19">
        <f>(CQ17+CT17+CW17+CZ17+DC17+DF17+DI17+DL17+DO17+DR17+DU17+DX17+EA17+ED17+EG17+EJ17+EM17+EP17+ES17+EV17+EY17+FB17+FE17+FH17+FK17+FN17+FQ17+FT17+FW17+FZ17)/30</f>
        <v>23.333333333333332</v>
      </c>
      <c r="E34">
        <f>D34/100*2</f>
        <v>0.46666666666666662</v>
      </c>
    </row>
    <row r="35" spans="2:5" x14ac:dyDescent="0.25">
      <c r="D35" s="18">
        <f>SUM(D32:D34)</f>
        <v>99.999999999999986</v>
      </c>
      <c r="E35" s="18">
        <f>SUM(E32:E34)</f>
        <v>1.9999999999999998</v>
      </c>
    </row>
    <row r="36" spans="2:5" x14ac:dyDescent="0.25">
      <c r="B36" t="s">
        <v>405</v>
      </c>
      <c r="C36" t="s">
        <v>417</v>
      </c>
      <c r="D36" s="19">
        <f>(GA17+GD17+GG17+GJ17+GM17+GP17)/6</f>
        <v>0</v>
      </c>
      <c r="E36">
        <f>D36/100*2</f>
        <v>0</v>
      </c>
    </row>
    <row r="37" spans="2:5" x14ac:dyDescent="0.25">
      <c r="B37" t="s">
        <v>406</v>
      </c>
      <c r="C37" t="s">
        <v>417</v>
      </c>
      <c r="D37" s="19">
        <f>(GB17+GE17+GH17+GK17+GN17+GQ17)/6</f>
        <v>75</v>
      </c>
      <c r="E37">
        <f>D37/100*2</f>
        <v>1.5</v>
      </c>
    </row>
    <row r="38" spans="2:5" x14ac:dyDescent="0.25">
      <c r="B38" t="s">
        <v>407</v>
      </c>
      <c r="C38" t="s">
        <v>417</v>
      </c>
      <c r="D38" s="19">
        <f>(GC17+GF17+GI17+GL17+GO17+GR17)/6</f>
        <v>25</v>
      </c>
      <c r="E38">
        <f>D38/100*2</f>
        <v>0.5</v>
      </c>
    </row>
    <row r="39" spans="2:5" x14ac:dyDescent="0.25">
      <c r="D39" s="17">
        <f>SUM(D36:D38)</f>
        <v>100</v>
      </c>
      <c r="E39" s="18">
        <f>SUM(E36:E38)</f>
        <v>2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2026-01-16T03:59:30Z</dcterms:modified>
</cp:coreProperties>
</file>