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A6226721-11B8-4413-992B-2D5E2313E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редняя групп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27" i="3" l="1"/>
  <c r="FK28" i="3" s="1"/>
  <c r="FJ27" i="3"/>
  <c r="FJ28" i="3" s="1"/>
  <c r="FI27" i="3"/>
  <c r="FI28" i="3" s="1"/>
  <c r="FH27" i="3"/>
  <c r="FH28" i="3" s="1"/>
  <c r="FG27" i="3"/>
  <c r="FG28" i="3" s="1"/>
  <c r="FF27" i="3"/>
  <c r="FF28" i="3" s="1"/>
  <c r="FE27" i="3"/>
  <c r="FE28" i="3" s="1"/>
  <c r="FD27" i="3"/>
  <c r="FD28" i="3" s="1"/>
  <c r="FC27" i="3"/>
  <c r="FC28" i="3" s="1"/>
  <c r="FB27" i="3"/>
  <c r="FB28" i="3" s="1"/>
  <c r="FA27" i="3"/>
  <c r="FA28" i="3" s="1"/>
  <c r="EZ27" i="3"/>
  <c r="EZ28" i="3" s="1"/>
  <c r="EY27" i="3"/>
  <c r="EX27" i="3"/>
  <c r="EW27" i="3"/>
  <c r="EV27" i="3"/>
  <c r="EV28" i="3" s="1"/>
  <c r="EU27" i="3"/>
  <c r="EU28" i="3" s="1"/>
  <c r="ET27" i="3"/>
  <c r="ET28" i="3" s="1"/>
  <c r="ES27" i="3"/>
  <c r="ES28" i="3" s="1"/>
  <c r="ER27" i="3"/>
  <c r="ER28" i="3" s="1"/>
  <c r="EQ27" i="3"/>
  <c r="EQ28" i="3" s="1"/>
  <c r="EP27" i="3"/>
  <c r="EP28" i="3" s="1"/>
  <c r="EO27" i="3"/>
  <c r="EO28" i="3" s="1"/>
  <c r="EN27" i="3"/>
  <c r="EN28" i="3" s="1"/>
  <c r="EM27" i="3"/>
  <c r="EM28" i="3" s="1"/>
  <c r="EL27" i="3"/>
  <c r="EL28" i="3" s="1"/>
  <c r="EK27" i="3"/>
  <c r="EK28" i="3" s="1"/>
  <c r="EJ27" i="3"/>
  <c r="EJ28" i="3" s="1"/>
  <c r="EI27" i="3"/>
  <c r="EI28" i="3" s="1"/>
  <c r="EH27" i="3"/>
  <c r="EH28" i="3" s="1"/>
  <c r="EG27" i="3"/>
  <c r="EG28" i="3" s="1"/>
  <c r="EF27" i="3"/>
  <c r="EF28" i="3" s="1"/>
  <c r="EE27" i="3"/>
  <c r="EE28" i="3" s="1"/>
  <c r="ED27" i="3"/>
  <c r="ED28" i="3" s="1"/>
  <c r="EC27" i="3"/>
  <c r="EC28" i="3" s="1"/>
  <c r="EB27" i="3"/>
  <c r="EB28" i="3" s="1"/>
  <c r="EA27" i="3"/>
  <c r="EA28" i="3" s="1"/>
  <c r="DZ27" i="3"/>
  <c r="DZ28" i="3" s="1"/>
  <c r="DY27" i="3"/>
  <c r="DY28" i="3" s="1"/>
  <c r="DX27" i="3"/>
  <c r="DX28" i="3" s="1"/>
  <c r="DW27" i="3"/>
  <c r="DW28" i="3" s="1"/>
  <c r="DV27" i="3"/>
  <c r="DV28" i="3" s="1"/>
  <c r="DU27" i="3"/>
  <c r="DU28" i="3" s="1"/>
  <c r="DT27" i="3"/>
  <c r="DT28" i="3" s="1"/>
  <c r="DS27" i="3"/>
  <c r="DS28" i="3" s="1"/>
  <c r="DR27" i="3"/>
  <c r="DR28" i="3" s="1"/>
  <c r="DQ27" i="3"/>
  <c r="DQ28" i="3" s="1"/>
  <c r="DP27" i="3"/>
  <c r="DP28" i="3" s="1"/>
  <c r="DO27" i="3"/>
  <c r="DO28" i="3" s="1"/>
  <c r="DN27" i="3"/>
  <c r="DN28" i="3" s="1"/>
  <c r="DM27" i="3"/>
  <c r="DM28" i="3" s="1"/>
  <c r="DL27" i="3"/>
  <c r="DL28" i="3" s="1"/>
  <c r="DK27" i="3"/>
  <c r="DK28" i="3" s="1"/>
  <c r="DJ27" i="3"/>
  <c r="DJ28" i="3" s="1"/>
  <c r="DI27" i="3"/>
  <c r="DI28" i="3" s="1"/>
  <c r="DH27" i="3"/>
  <c r="DH28" i="3" s="1"/>
  <c r="DG27" i="3"/>
  <c r="DG28" i="3" s="1"/>
  <c r="DF27" i="3"/>
  <c r="DF28" i="3" s="1"/>
  <c r="DE27" i="3"/>
  <c r="DE28" i="3" s="1"/>
  <c r="DD27" i="3"/>
  <c r="DD28" i="3" s="1"/>
  <c r="DC27" i="3"/>
  <c r="DC28" i="3" s="1"/>
  <c r="DB27" i="3"/>
  <c r="DB28" i="3" s="1"/>
  <c r="DA27" i="3"/>
  <c r="DA28" i="3" s="1"/>
  <c r="CZ27" i="3"/>
  <c r="CZ28" i="3" s="1"/>
  <c r="CY27" i="3"/>
  <c r="CY28" i="3" s="1"/>
  <c r="CX27" i="3"/>
  <c r="CX28" i="3" s="1"/>
  <c r="CW27" i="3"/>
  <c r="CW28" i="3" s="1"/>
  <c r="CV27" i="3"/>
  <c r="CV28" i="3" s="1"/>
  <c r="CU27" i="3"/>
  <c r="CU28" i="3" s="1"/>
  <c r="CT27" i="3"/>
  <c r="CT28" i="3" s="1"/>
  <c r="CS27" i="3"/>
  <c r="CS28" i="3" s="1"/>
  <c r="CR27" i="3"/>
  <c r="CR28" i="3" s="1"/>
  <c r="CQ27" i="3"/>
  <c r="CQ28" i="3" s="1"/>
  <c r="CP27" i="3"/>
  <c r="CP28" i="3" s="1"/>
  <c r="CO27" i="3"/>
  <c r="CO28" i="3" s="1"/>
  <c r="CN27" i="3"/>
  <c r="CN28" i="3" s="1"/>
  <c r="CM27" i="3"/>
  <c r="CM28" i="3" s="1"/>
  <c r="CL27" i="3"/>
  <c r="CL28" i="3" s="1"/>
  <c r="CK27" i="3"/>
  <c r="CK28" i="3" s="1"/>
  <c r="CJ27" i="3"/>
  <c r="CJ28" i="3" s="1"/>
  <c r="CI27" i="3"/>
  <c r="CI28" i="3" s="1"/>
  <c r="CH27" i="3"/>
  <c r="CH28" i="3" s="1"/>
  <c r="CG27" i="3"/>
  <c r="CG28" i="3" s="1"/>
  <c r="CF27" i="3"/>
  <c r="CF28" i="3" s="1"/>
  <c r="CE27" i="3"/>
  <c r="CE28" i="3" s="1"/>
  <c r="CD27" i="3"/>
  <c r="CD28" i="3" s="1"/>
  <c r="CC27" i="3"/>
  <c r="CC28" i="3" s="1"/>
  <c r="CB27" i="3"/>
  <c r="CA27" i="3"/>
  <c r="BZ27" i="3"/>
  <c r="BY27" i="3"/>
  <c r="BY28" i="3" s="1"/>
  <c r="BX27" i="3"/>
  <c r="BX28" i="3" s="1"/>
  <c r="BW27" i="3"/>
  <c r="BW28" i="3" s="1"/>
  <c r="BV27" i="3"/>
  <c r="BV28" i="3" s="1"/>
  <c r="BU27" i="3"/>
  <c r="BU28" i="3" s="1"/>
  <c r="BT27" i="3"/>
  <c r="BT28" i="3" s="1"/>
  <c r="BS27" i="3"/>
  <c r="BS28" i="3" s="1"/>
  <c r="BR27" i="3"/>
  <c r="BR28" i="3" s="1"/>
  <c r="BQ27" i="3"/>
  <c r="BQ28" i="3" s="1"/>
  <c r="BP27" i="3"/>
  <c r="BP28" i="3" s="1"/>
  <c r="BO27" i="3"/>
  <c r="BO28" i="3" s="1"/>
  <c r="BN27" i="3"/>
  <c r="BN28" i="3" s="1"/>
  <c r="BM27" i="3"/>
  <c r="BL27" i="3"/>
  <c r="BK27" i="3"/>
  <c r="BJ27" i="3"/>
  <c r="BJ28" i="3" s="1"/>
  <c r="BI27" i="3"/>
  <c r="BI28" i="3" s="1"/>
  <c r="BH27" i="3"/>
  <c r="BH28" i="3" s="1"/>
  <c r="BG27" i="3"/>
  <c r="BG28" i="3" s="1"/>
  <c r="BF27" i="3"/>
  <c r="BF28" i="3" s="1"/>
  <c r="BE27" i="3"/>
  <c r="BE28" i="3" s="1"/>
  <c r="BD27" i="3"/>
  <c r="BD28" i="3" s="1"/>
  <c r="BC27" i="3"/>
  <c r="BC28" i="3" s="1"/>
  <c r="BB27" i="3"/>
  <c r="BB28" i="3" s="1"/>
  <c r="BA27" i="3"/>
  <c r="BA28" i="3" s="1"/>
  <c r="AZ27" i="3"/>
  <c r="AZ28" i="3" s="1"/>
  <c r="AY27" i="3"/>
  <c r="AY28" i="3" s="1"/>
  <c r="AX27" i="3"/>
  <c r="AX28" i="3" s="1"/>
  <c r="AW27" i="3"/>
  <c r="AW28" i="3" s="1"/>
  <c r="AV27" i="3"/>
  <c r="AV28" i="3" s="1"/>
  <c r="AU27" i="3"/>
  <c r="AU28" i="3" s="1"/>
  <c r="AT27" i="3"/>
  <c r="AT28" i="3" s="1"/>
  <c r="AS27" i="3"/>
  <c r="AS28" i="3" s="1"/>
  <c r="AR27" i="3"/>
  <c r="AR28" i="3" s="1"/>
  <c r="AQ27" i="3"/>
  <c r="AQ28" i="3" s="1"/>
  <c r="AP27" i="3"/>
  <c r="AP28" i="3" s="1"/>
  <c r="AO27" i="3"/>
  <c r="AO28" i="3" s="1"/>
  <c r="AN27" i="3"/>
  <c r="AN28" i="3" s="1"/>
  <c r="AM27" i="3"/>
  <c r="AM28" i="3" s="1"/>
  <c r="AL27" i="3"/>
  <c r="AL28" i="3" s="1"/>
  <c r="AK27" i="3"/>
  <c r="AK28" i="3" s="1"/>
  <c r="AJ27" i="3"/>
  <c r="AJ28" i="3" s="1"/>
  <c r="AI27" i="3"/>
  <c r="AI28" i="3" s="1"/>
  <c r="AH27" i="3"/>
  <c r="AH28" i="3" s="1"/>
  <c r="AG27" i="3"/>
  <c r="AG28" i="3" s="1"/>
  <c r="AF27" i="3"/>
  <c r="AF28" i="3" s="1"/>
  <c r="AE27" i="3"/>
  <c r="AE28" i="3" s="1"/>
  <c r="AD27" i="3"/>
  <c r="AD28" i="3" s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S27" i="3"/>
  <c r="R27" i="3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H28" i="3" s="1"/>
  <c r="G27" i="3"/>
  <c r="G28" i="3" s="1"/>
  <c r="F27" i="3"/>
  <c r="F28" i="3" s="1"/>
  <c r="E27" i="3"/>
  <c r="D27" i="3"/>
  <c r="C27" i="3"/>
  <c r="C28" i="3" l="1"/>
  <c r="D31" i="3" s="1"/>
  <c r="S28" i="3"/>
  <c r="D36" i="3" s="1"/>
  <c r="E36" i="3" s="1"/>
  <c r="BK28" i="3"/>
  <c r="D39" i="3" s="1"/>
  <c r="CA28" i="3"/>
  <c r="D44" i="3" s="1"/>
  <c r="E44" i="3" s="1"/>
  <c r="EY28" i="3"/>
  <c r="D49" i="3" s="1"/>
  <c r="E49" i="3" s="1"/>
  <c r="T28" i="3"/>
  <c r="D37" i="3" s="1"/>
  <c r="E37" i="3" s="1"/>
  <c r="R28" i="3"/>
  <c r="D35" i="3" s="1"/>
  <c r="BZ28" i="3"/>
  <c r="D43" i="3" s="1"/>
  <c r="EX28" i="3"/>
  <c r="D48" i="3" s="1"/>
  <c r="E48" i="3" s="1"/>
  <c r="BM28" i="3"/>
  <c r="D41" i="3" s="1"/>
  <c r="E41" i="3" s="1"/>
  <c r="EW28" i="3"/>
  <c r="D47" i="3" s="1"/>
  <c r="E28" i="3"/>
  <c r="D33" i="3" s="1"/>
  <c r="E33" i="3" s="1"/>
  <c r="D28" i="3"/>
  <c r="D32" i="3" s="1"/>
  <c r="E32" i="3" s="1"/>
  <c r="BL28" i="3"/>
  <c r="D40" i="3" s="1"/>
  <c r="E40" i="3" s="1"/>
  <c r="CB28" i="3"/>
  <c r="D45" i="3" s="1"/>
  <c r="E45" i="3" s="1"/>
  <c r="D50" i="3" l="1"/>
  <c r="E47" i="3"/>
  <c r="E50" i="3" s="1"/>
  <c r="D42" i="3"/>
  <c r="E39" i="3"/>
  <c r="E42" i="3" s="1"/>
  <c r="D34" i="3"/>
  <c r="E31" i="3"/>
  <c r="E34" i="3" s="1"/>
  <c r="D38" i="3"/>
  <c r="E35" i="3"/>
  <c r="E38" i="3" s="1"/>
  <c r="D46" i="3"/>
  <c r="E43" i="3"/>
  <c r="E46" i="3" s="1"/>
</calcChain>
</file>

<file path=xl/sharedStrings.xml><?xml version="1.0" encoding="utf-8"?>
<sst xmlns="http://schemas.openxmlformats.org/spreadsheetml/2006/main" count="348" uniqueCount="320">
  <si>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</si>
  <si>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</si>
  <si>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</si>
  <si>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</si>
  <si>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</si>
  <si>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</si>
  <si>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</si>
  <si>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</si>
  <si>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</si>
  <si>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</si>
  <si>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</si>
  <si>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</si>
  <si>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</si>
  <si>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</si>
  <si>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</si>
  <si>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</si>
  <si>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</si>
  <si>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</si>
  <si>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</si>
  <si>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</si>
  <si>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</si>
  <si>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</si>
  <si>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</si>
  <si>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</si>
  <si>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</si>
  <si>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</si>
  <si>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</si>
  <si>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</si>
  <si>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</si>
  <si>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</si>
  <si>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</si>
  <si>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</si>
  <si>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</si>
  <si>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</si>
  <si>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</si>
  <si>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</si>
  <si>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</si>
  <si>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</si>
  <si>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</si>
  <si>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</si>
  <si>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</si>
  <si>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</si>
  <si>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</si>
  <si>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</si>
  <si>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</si>
  <si>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</si>
  <si>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</si>
  <si>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</si>
  <si>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</si>
  <si>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</si>
  <si>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</si>
  <si>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</si>
  <si>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</si>
  <si>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</si>
  <si>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</si>
  <si>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</si>
  <si>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</si>
  <si>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</si>
  <si>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</si>
  <si>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</si>
  <si>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</si>
  <si>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</si>
  <si>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</si>
  <si>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</si>
  <si>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</si>
  <si>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</si>
  <si>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</si>
  <si>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</si>
  <si>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</si>
  <si>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</si>
  <si>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</si>
  <si>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</si>
  <si>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</si>
  <si>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</si>
  <si>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</si>
  <si>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</si>
  <si>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</si>
  <si>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</si>
  <si>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</si>
  <si>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</si>
  <si>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</si>
  <si>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</si>
  <si>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</si>
  <si>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</si>
  <si>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</si>
  <si>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</si>
  <si>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</si>
  <si>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</si>
  <si>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</si>
  <si>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</si>
  <si>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</si>
  <si>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</si>
  <si>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</si>
  <si>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</si>
  <si>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</si>
  <si>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</si>
  <si>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</si>
  <si>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</si>
  <si>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</si>
  <si>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</si>
  <si>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</si>
  <si>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</si>
  <si>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</si>
  <si>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</si>
  <si>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</si>
  <si>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</si>
  <si>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</si>
  <si>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</si>
  <si>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</si>
  <si>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</si>
  <si>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</si>
  <si>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</si>
  <si>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</si>
  <si>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</si>
  <si>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</si>
  <si>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</si>
  <si>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</si>
  <si>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</si>
  <si>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</si>
  <si>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</si>
  <si>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</si>
  <si>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</si>
  <si>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</si>
  <si>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</si>
  <si>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</si>
  <si>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</si>
  <si>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</si>
  <si>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</si>
  <si>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</si>
  <si>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</si>
  <si>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</si>
  <si>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</si>
  <si>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</si>
  <si>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</si>
  <si>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</si>
  <si>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</si>
  <si>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</si>
  <si>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</si>
  <si>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</si>
  <si>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</si>
  <si>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</si>
  <si>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</si>
  <si>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</si>
  <si>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</si>
  <si>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</si>
  <si>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</si>
  <si>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</si>
  <si>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</si>
  <si>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</si>
  <si>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</si>
  <si>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</si>
  <si>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</si>
  <si>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</si>
  <si>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</si>
  <si>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</si>
  <si>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</si>
  <si>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</si>
  <si>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</si>
  <si>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</si>
  <si>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</si>
  <si>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</si>
  <si>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</si>
  <si>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</si>
  <si>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</si>
  <si>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</si>
  <si>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</si>
  <si>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</si>
  <si>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</si>
  <si>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</si>
  <si>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</si>
  <si>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</si>
  <si>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</si>
  <si>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</si>
  <si>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</si>
  <si>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</si>
  <si>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</si>
  <si>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</si>
  <si>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</si>
  <si>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</si>
  <si>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</si>
  <si>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</si>
  <si>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</si>
  <si>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</si>
  <si>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</si>
  <si>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</si>
  <si>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</si>
  <si>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</si>
  <si>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</si>
  <si>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</si>
  <si>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</si>
  <si>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</si>
  <si>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</si>
  <si>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</si>
  <si>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</si>
  <si>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</si>
  <si>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</si>
  <si>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</si>
  <si>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</si>
  <si>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</si>
  <si>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</si>
  <si>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</si>
  <si>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</si>
  <si>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</si>
  <si>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</si>
  <si>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</si>
  <si>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</si>
  <si>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</si>
  <si>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</si>
  <si>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</si>
  <si>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</si>
  <si>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</si>
  <si>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</si>
  <si>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</si>
  <si>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</si>
  <si>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</si>
  <si>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</si>
  <si>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</si>
  <si>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</si>
  <si>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</si>
  <si>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</si>
  <si>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</si>
  <si>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</si>
  <si>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</si>
  <si>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</si>
  <si>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</si>
  <si>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</si>
  <si>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</si>
  <si>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</si>
  <si>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</si>
  <si>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</si>
  <si>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</si>
  <si>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</si>
  <si>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</si>
  <si>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</si>
  <si>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</si>
  <si>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</si>
  <si>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</si>
  <si>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</si>
  <si>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</si>
  <si>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</si>
  <si>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</si>
  <si>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</si>
  <si>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</si>
  <si>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</si>
  <si>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</si>
  <si>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</si>
  <si>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</si>
  <si>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</si>
  <si>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</si>
  <si>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</si>
  <si>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</si>
  <si>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</si>
  <si>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</si>
  <si>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</si>
  <si>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</si>
  <si>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</si>
  <si>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</si>
  <si>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</si>
  <si>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</si>
  <si>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</si>
  <si>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</si>
  <si>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</si>
  <si>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</si>
  <si>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</si>
  <si>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</si>
  <si>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</si>
  <si>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</si>
  <si>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</si>
  <si>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</si>
  <si>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</si>
  <si>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</si>
  <si>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</si>
  <si>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</si>
  <si>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</si>
  <si>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</si>
  <si>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</si>
  <si>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</si>
  <si>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</si>
  <si>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</si>
  <si>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</si>
  <si>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</si>
  <si>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</si>
  <si>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</si>
  <si>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</si>
  <si>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</si>
  <si>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</si>
  <si>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</si>
  <si>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</si>
  <si>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</si>
  <si>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</si>
  <si>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</si>
  <si>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</si>
  <si>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</si>
  <si>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</si>
  <si>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</si>
  <si>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</si>
  <si>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</si>
  <si>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</si>
  <si>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</si>
  <si>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</si>
  <si>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</si>
  <si>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</si>
  <si>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</si>
  <si>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</si>
  <si>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</si>
  <si>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</si>
  <si>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Аяз Мирас Заңғарұлы</t>
  </si>
  <si>
    <t>Албакова Ханифа Руслановна</t>
  </si>
  <si>
    <t>Белоногов Захар Антонович</t>
  </si>
  <si>
    <t>Бандаренко Максим Михайлович</t>
  </si>
  <si>
    <t>Дулатхан Диляра  Ермекқызы</t>
  </si>
  <si>
    <t>Заврина Мария Андреевна</t>
  </si>
  <si>
    <t>Зубарев Богдан Александрович</t>
  </si>
  <si>
    <t>Морозова София Денисовна</t>
  </si>
  <si>
    <t xml:space="preserve">Попова Кристина  Александровна </t>
  </si>
  <si>
    <t xml:space="preserve">Сеилханов  Искандер Азаматович </t>
  </si>
  <si>
    <t>Тумгоев Салих Темирханович</t>
  </si>
  <si>
    <t>Хамитов Карим Расимович</t>
  </si>
  <si>
    <t>Чуйко Егор Игоревич</t>
  </si>
  <si>
    <t xml:space="preserve">                                  Учебный год: __2023-2024__________                              Группа: ___ Көркем__________                 Период: _стартовый__________________ Сроки проведения:____сентябрь__________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</si>
</sst>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0" fillId="0" borderId="0" xfId="0" applyAlignment="1"/>
    <xf numFmtId="0" fontId="0" fillId="0" borderId="1" xfId="0" applyBorder="1" applyAlignment="1"/>
    <xf numFmtId="0" fontId="7" fillId="0" borderId="3" xfId="0" applyFont="1" applyBorder="1"/>
    <xf numFmtId="0" fontId="0" fillId="0" borderId="24" xfId="0" applyFill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50"/>
  <sheetViews>
    <sheetView tabSelected="1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5" t="s">
        <v>7</v>
      </c>
      <c r="B1" s="12" t="s">
        <v>130</v>
      </c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7" t="s">
        <v>319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6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58" t="s">
        <v>0</v>
      </c>
      <c r="B4" s="58" t="s">
        <v>35</v>
      </c>
      <c r="C4" s="78" t="s">
        <v>93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39" t="s">
        <v>95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42" t="s">
        <v>192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1" t="s">
        <v>101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9" t="s">
        <v>99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167" ht="15.75" customHeight="1" x14ac:dyDescent="0.25">
      <c r="A5" s="58"/>
      <c r="B5" s="58"/>
      <c r="C5" s="60" t="s">
        <v>94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50" t="s">
        <v>96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2"/>
      <c r="AG5" s="43" t="s">
        <v>97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5"/>
      <c r="AV5" s="43" t="s">
        <v>131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5"/>
      <c r="BK5" s="50" t="s">
        <v>132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2"/>
      <c r="BZ5" s="50" t="s">
        <v>102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64" t="s">
        <v>98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46" t="s">
        <v>103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3" t="s">
        <v>104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5"/>
      <c r="EH5" s="65" t="s">
        <v>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7"/>
      <c r="EW5" s="46" t="s">
        <v>100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167" ht="15.75" hidden="1" x14ac:dyDescent="0.25">
      <c r="A6" s="58"/>
      <c r="B6" s="5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6"/>
      <c r="BL6" s="13"/>
      <c r="BM6" s="13"/>
      <c r="BN6" s="13"/>
      <c r="BO6" s="13"/>
      <c r="BP6" s="1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58"/>
      <c r="B7" s="5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5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58"/>
      <c r="B8" s="58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5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58"/>
      <c r="B9" s="5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5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58"/>
      <c r="B10" s="58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5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58"/>
      <c r="B11" s="58"/>
      <c r="C11" s="49" t="s">
        <v>8</v>
      </c>
      <c r="D11" s="53" t="s">
        <v>1</v>
      </c>
      <c r="E11" s="53" t="s">
        <v>2</v>
      </c>
      <c r="F11" s="49" t="s">
        <v>31</v>
      </c>
      <c r="G11" s="53" t="s">
        <v>2</v>
      </c>
      <c r="H11" s="53" t="s">
        <v>3</v>
      </c>
      <c r="I11" s="53" t="s">
        <v>9</v>
      </c>
      <c r="J11" s="53" t="s">
        <v>4</v>
      </c>
      <c r="K11" s="53" t="s">
        <v>5</v>
      </c>
      <c r="L11" s="50" t="s">
        <v>10</v>
      </c>
      <c r="M11" s="51"/>
      <c r="N11" s="51"/>
      <c r="O11" s="60" t="s">
        <v>11</v>
      </c>
      <c r="P11" s="60"/>
      <c r="Q11" s="60"/>
      <c r="R11" s="49" t="s">
        <v>12</v>
      </c>
      <c r="S11" s="53"/>
      <c r="T11" s="53"/>
      <c r="U11" s="47" t="s">
        <v>207</v>
      </c>
      <c r="V11" s="48"/>
      <c r="W11" s="49"/>
      <c r="X11" s="53" t="s">
        <v>209</v>
      </c>
      <c r="Y11" s="53"/>
      <c r="Z11" s="53"/>
      <c r="AA11" s="53" t="s">
        <v>13</v>
      </c>
      <c r="AB11" s="53"/>
      <c r="AC11" s="53"/>
      <c r="AD11" s="53" t="s">
        <v>14</v>
      </c>
      <c r="AE11" s="53"/>
      <c r="AF11" s="53"/>
      <c r="AG11" s="53" t="s">
        <v>15</v>
      </c>
      <c r="AH11" s="53"/>
      <c r="AI11" s="53"/>
      <c r="AJ11" s="53" t="s">
        <v>16</v>
      </c>
      <c r="AK11" s="53"/>
      <c r="AL11" s="53"/>
      <c r="AM11" s="60" t="s">
        <v>17</v>
      </c>
      <c r="AN11" s="60"/>
      <c r="AO11" s="60"/>
      <c r="AP11" s="46" t="s">
        <v>18</v>
      </c>
      <c r="AQ11" s="46"/>
      <c r="AR11" s="46"/>
      <c r="AS11" s="60" t="s">
        <v>19</v>
      </c>
      <c r="AT11" s="60"/>
      <c r="AU11" s="60"/>
      <c r="AV11" s="60" t="s">
        <v>20</v>
      </c>
      <c r="AW11" s="60"/>
      <c r="AX11" s="60"/>
      <c r="AY11" s="60" t="s">
        <v>32</v>
      </c>
      <c r="AZ11" s="60"/>
      <c r="BA11" s="60"/>
      <c r="BB11" s="60" t="s">
        <v>21</v>
      </c>
      <c r="BC11" s="60"/>
      <c r="BD11" s="60"/>
      <c r="BE11" s="60" t="s">
        <v>239</v>
      </c>
      <c r="BF11" s="60"/>
      <c r="BG11" s="60"/>
      <c r="BH11" s="60" t="s">
        <v>22</v>
      </c>
      <c r="BI11" s="60"/>
      <c r="BJ11" s="60"/>
      <c r="BK11" s="44" t="s">
        <v>125</v>
      </c>
      <c r="BL11" s="44"/>
      <c r="BM11" s="45"/>
      <c r="BN11" s="43" t="s">
        <v>126</v>
      </c>
      <c r="BO11" s="44"/>
      <c r="BP11" s="45"/>
      <c r="BQ11" s="46" t="s">
        <v>127</v>
      </c>
      <c r="BR11" s="46"/>
      <c r="BS11" s="46"/>
      <c r="BT11" s="46" t="s">
        <v>128</v>
      </c>
      <c r="BU11" s="46"/>
      <c r="BV11" s="46"/>
      <c r="BW11" s="46" t="s">
        <v>129</v>
      </c>
      <c r="BX11" s="46"/>
      <c r="BY11" s="43"/>
      <c r="BZ11" s="46" t="s">
        <v>23</v>
      </c>
      <c r="CA11" s="46"/>
      <c r="CB11" s="46"/>
      <c r="CC11" s="46" t="s">
        <v>33</v>
      </c>
      <c r="CD11" s="46"/>
      <c r="CE11" s="46"/>
      <c r="CF11" s="46" t="s">
        <v>24</v>
      </c>
      <c r="CG11" s="46"/>
      <c r="CH11" s="46"/>
      <c r="CI11" s="46" t="s">
        <v>25</v>
      </c>
      <c r="CJ11" s="46"/>
      <c r="CK11" s="46"/>
      <c r="CL11" s="46" t="s">
        <v>26</v>
      </c>
      <c r="CM11" s="46"/>
      <c r="CN11" s="46"/>
      <c r="CO11" s="46" t="s">
        <v>27</v>
      </c>
      <c r="CP11" s="46"/>
      <c r="CQ11" s="46"/>
      <c r="CR11" s="46" t="s">
        <v>28</v>
      </c>
      <c r="CS11" s="46"/>
      <c r="CT11" s="46"/>
      <c r="CU11" s="46" t="s">
        <v>29</v>
      </c>
      <c r="CV11" s="46"/>
      <c r="CW11" s="46"/>
      <c r="CX11" s="43" t="s">
        <v>30</v>
      </c>
      <c r="CY11" s="44"/>
      <c r="CZ11" s="45"/>
      <c r="DA11" s="43" t="s">
        <v>34</v>
      </c>
      <c r="DB11" s="44"/>
      <c r="DC11" s="45"/>
      <c r="DD11" s="43" t="s">
        <v>110</v>
      </c>
      <c r="DE11" s="44"/>
      <c r="DF11" s="45"/>
      <c r="DG11" s="43" t="s">
        <v>111</v>
      </c>
      <c r="DH11" s="44"/>
      <c r="DI11" s="45"/>
      <c r="DJ11" s="43" t="s">
        <v>112</v>
      </c>
      <c r="DK11" s="44"/>
      <c r="DL11" s="45"/>
      <c r="DM11" s="43" t="s">
        <v>113</v>
      </c>
      <c r="DN11" s="44"/>
      <c r="DO11" s="45"/>
      <c r="DP11" s="43" t="s">
        <v>114</v>
      </c>
      <c r="DQ11" s="44"/>
      <c r="DR11" s="45"/>
      <c r="DS11" s="43" t="s">
        <v>115</v>
      </c>
      <c r="DT11" s="44"/>
      <c r="DU11" s="45"/>
      <c r="DV11" s="46" t="s">
        <v>116</v>
      </c>
      <c r="DW11" s="46"/>
      <c r="DX11" s="46"/>
      <c r="DY11" s="46" t="s">
        <v>117</v>
      </c>
      <c r="DZ11" s="46"/>
      <c r="EA11" s="46"/>
      <c r="EB11" s="46" t="s">
        <v>118</v>
      </c>
      <c r="EC11" s="46"/>
      <c r="ED11" s="46"/>
      <c r="EE11" s="46" t="s">
        <v>119</v>
      </c>
      <c r="EF11" s="46"/>
      <c r="EG11" s="46"/>
      <c r="EH11" s="74" t="s">
        <v>120</v>
      </c>
      <c r="EI11" s="75"/>
      <c r="EJ11" s="76"/>
      <c r="EK11" s="74" t="s">
        <v>121</v>
      </c>
      <c r="EL11" s="75"/>
      <c r="EM11" s="76"/>
      <c r="EN11" s="74" t="s">
        <v>122</v>
      </c>
      <c r="EO11" s="75"/>
      <c r="EP11" s="76"/>
      <c r="EQ11" s="74" t="s">
        <v>123</v>
      </c>
      <c r="ER11" s="75"/>
      <c r="ES11" s="76"/>
      <c r="ET11" s="74" t="s">
        <v>124</v>
      </c>
      <c r="EU11" s="75"/>
      <c r="EV11" s="76"/>
      <c r="EW11" s="46" t="s">
        <v>105</v>
      </c>
      <c r="EX11" s="46"/>
      <c r="EY11" s="46"/>
      <c r="EZ11" s="46" t="s">
        <v>106</v>
      </c>
      <c r="FA11" s="46"/>
      <c r="FB11" s="46"/>
      <c r="FC11" s="46" t="s">
        <v>107</v>
      </c>
      <c r="FD11" s="46"/>
      <c r="FE11" s="46"/>
      <c r="FF11" s="46" t="s">
        <v>108</v>
      </c>
      <c r="FG11" s="46"/>
      <c r="FH11" s="46"/>
      <c r="FI11" s="46" t="s">
        <v>109</v>
      </c>
      <c r="FJ11" s="46"/>
      <c r="FK11" s="46"/>
    </row>
    <row r="12" spans="1:167" ht="70.5" customHeight="1" thickBot="1" x14ac:dyDescent="0.3">
      <c r="A12" s="58"/>
      <c r="B12" s="58"/>
      <c r="C12" s="71" t="s">
        <v>193</v>
      </c>
      <c r="D12" s="77"/>
      <c r="E12" s="73"/>
      <c r="F12" s="72" t="s">
        <v>197</v>
      </c>
      <c r="G12" s="72"/>
      <c r="H12" s="73"/>
      <c r="I12" s="71" t="s">
        <v>201</v>
      </c>
      <c r="J12" s="72"/>
      <c r="K12" s="73"/>
      <c r="L12" s="71" t="s">
        <v>203</v>
      </c>
      <c r="M12" s="72"/>
      <c r="N12" s="73"/>
      <c r="O12" s="71" t="s">
        <v>204</v>
      </c>
      <c r="P12" s="72"/>
      <c r="Q12" s="73"/>
      <c r="R12" s="68" t="s">
        <v>206</v>
      </c>
      <c r="S12" s="69"/>
      <c r="T12" s="70"/>
      <c r="U12" s="68" t="s">
        <v>208</v>
      </c>
      <c r="V12" s="69"/>
      <c r="W12" s="70"/>
      <c r="X12" s="68" t="s">
        <v>210</v>
      </c>
      <c r="Y12" s="69"/>
      <c r="Z12" s="70"/>
      <c r="AA12" s="68" t="s">
        <v>211</v>
      </c>
      <c r="AB12" s="69"/>
      <c r="AC12" s="70"/>
      <c r="AD12" s="68" t="s">
        <v>214</v>
      </c>
      <c r="AE12" s="69"/>
      <c r="AF12" s="70"/>
      <c r="AG12" s="68" t="s">
        <v>215</v>
      </c>
      <c r="AH12" s="69"/>
      <c r="AI12" s="70"/>
      <c r="AJ12" s="68" t="s">
        <v>218</v>
      </c>
      <c r="AK12" s="69"/>
      <c r="AL12" s="70"/>
      <c r="AM12" s="68" t="s">
        <v>222</v>
      </c>
      <c r="AN12" s="69"/>
      <c r="AO12" s="70"/>
      <c r="AP12" s="68" t="s">
        <v>226</v>
      </c>
      <c r="AQ12" s="69"/>
      <c r="AR12" s="70"/>
      <c r="AS12" s="68" t="s">
        <v>227</v>
      </c>
      <c r="AT12" s="69"/>
      <c r="AU12" s="70"/>
      <c r="AV12" s="68" t="s">
        <v>228</v>
      </c>
      <c r="AW12" s="69"/>
      <c r="AX12" s="70"/>
      <c r="AY12" s="68" t="s">
        <v>230</v>
      </c>
      <c r="AZ12" s="69"/>
      <c r="BA12" s="70"/>
      <c r="BB12" s="68" t="s">
        <v>232</v>
      </c>
      <c r="BC12" s="69"/>
      <c r="BD12" s="70"/>
      <c r="BE12" s="68" t="s">
        <v>236</v>
      </c>
      <c r="BF12" s="69"/>
      <c r="BG12" s="70"/>
      <c r="BH12" s="71" t="s">
        <v>79</v>
      </c>
      <c r="BI12" s="72"/>
      <c r="BJ12" s="73"/>
      <c r="BK12" s="68" t="s">
        <v>241</v>
      </c>
      <c r="BL12" s="69"/>
      <c r="BM12" s="70"/>
      <c r="BN12" s="68" t="s">
        <v>242</v>
      </c>
      <c r="BO12" s="69"/>
      <c r="BP12" s="70"/>
      <c r="BQ12" s="68" t="s">
        <v>246</v>
      </c>
      <c r="BR12" s="69"/>
      <c r="BS12" s="70"/>
      <c r="BT12" s="68" t="s">
        <v>247</v>
      </c>
      <c r="BU12" s="69"/>
      <c r="BV12" s="70"/>
      <c r="BW12" s="68" t="s">
        <v>248</v>
      </c>
      <c r="BX12" s="69"/>
      <c r="BY12" s="70"/>
      <c r="BZ12" s="68" t="s">
        <v>83</v>
      </c>
      <c r="CA12" s="69"/>
      <c r="CB12" s="70"/>
      <c r="CC12" s="68" t="s">
        <v>249</v>
      </c>
      <c r="CD12" s="69"/>
      <c r="CE12" s="70"/>
      <c r="CF12" s="68" t="s">
        <v>250</v>
      </c>
      <c r="CG12" s="69"/>
      <c r="CH12" s="70"/>
      <c r="CI12" s="68" t="s">
        <v>252</v>
      </c>
      <c r="CJ12" s="69"/>
      <c r="CK12" s="70"/>
      <c r="CL12" s="68" t="s">
        <v>253</v>
      </c>
      <c r="CM12" s="69"/>
      <c r="CN12" s="70"/>
      <c r="CO12" s="68" t="s">
        <v>256</v>
      </c>
      <c r="CP12" s="69"/>
      <c r="CQ12" s="70"/>
      <c r="CR12" s="68" t="s">
        <v>257</v>
      </c>
      <c r="CS12" s="69"/>
      <c r="CT12" s="70"/>
      <c r="CU12" s="68" t="s">
        <v>260</v>
      </c>
      <c r="CV12" s="69"/>
      <c r="CW12" s="70"/>
      <c r="CX12" s="68" t="s">
        <v>261</v>
      </c>
      <c r="CY12" s="69"/>
      <c r="CZ12" s="70"/>
      <c r="DA12" s="68" t="s">
        <v>150</v>
      </c>
      <c r="DB12" s="69"/>
      <c r="DC12" s="70"/>
      <c r="DD12" s="68" t="s">
        <v>263</v>
      </c>
      <c r="DE12" s="69"/>
      <c r="DF12" s="70"/>
      <c r="DG12" s="68" t="s">
        <v>264</v>
      </c>
      <c r="DH12" s="69"/>
      <c r="DI12" s="70"/>
      <c r="DJ12" s="68" t="s">
        <v>268</v>
      </c>
      <c r="DK12" s="69"/>
      <c r="DL12" s="70"/>
      <c r="DM12" s="68" t="s">
        <v>270</v>
      </c>
      <c r="DN12" s="69"/>
      <c r="DO12" s="70"/>
      <c r="DP12" s="68" t="s">
        <v>271</v>
      </c>
      <c r="DQ12" s="69"/>
      <c r="DR12" s="70"/>
      <c r="DS12" s="68" t="s">
        <v>273</v>
      </c>
      <c r="DT12" s="69"/>
      <c r="DU12" s="70"/>
      <c r="DV12" s="68" t="s">
        <v>274</v>
      </c>
      <c r="DW12" s="69"/>
      <c r="DX12" s="70"/>
      <c r="DY12" s="68" t="s">
        <v>275</v>
      </c>
      <c r="DZ12" s="69"/>
      <c r="EA12" s="70"/>
      <c r="EB12" s="68" t="s">
        <v>277</v>
      </c>
      <c r="EC12" s="69"/>
      <c r="ED12" s="70"/>
      <c r="EE12" s="68" t="s">
        <v>280</v>
      </c>
      <c r="EF12" s="69"/>
      <c r="EG12" s="70"/>
      <c r="EH12" s="68" t="s">
        <v>284</v>
      </c>
      <c r="EI12" s="69"/>
      <c r="EJ12" s="70"/>
      <c r="EK12" s="68" t="s">
        <v>286</v>
      </c>
      <c r="EL12" s="69"/>
      <c r="EM12" s="70"/>
      <c r="EN12" s="68" t="s">
        <v>169</v>
      </c>
      <c r="EO12" s="69"/>
      <c r="EP12" s="70"/>
      <c r="EQ12" s="68" t="s">
        <v>291</v>
      </c>
      <c r="ER12" s="69"/>
      <c r="ES12" s="70"/>
      <c r="ET12" s="68" t="s">
        <v>292</v>
      </c>
      <c r="EU12" s="69"/>
      <c r="EV12" s="70"/>
      <c r="EW12" s="68" t="s">
        <v>294</v>
      </c>
      <c r="EX12" s="69"/>
      <c r="EY12" s="70"/>
      <c r="EZ12" s="68" t="s">
        <v>295</v>
      </c>
      <c r="FA12" s="69"/>
      <c r="FB12" s="70"/>
      <c r="FC12" s="68" t="s">
        <v>298</v>
      </c>
      <c r="FD12" s="69"/>
      <c r="FE12" s="70"/>
      <c r="FF12" s="68" t="s">
        <v>299</v>
      </c>
      <c r="FG12" s="69"/>
      <c r="FH12" s="70"/>
      <c r="FI12" s="68" t="s">
        <v>302</v>
      </c>
      <c r="FJ12" s="69"/>
      <c r="FK12" s="70"/>
    </row>
    <row r="13" spans="1:167" ht="144.75" customHeight="1" thickBot="1" x14ac:dyDescent="0.3">
      <c r="A13" s="58"/>
      <c r="B13" s="58"/>
      <c r="C13" s="25" t="s">
        <v>194</v>
      </c>
      <c r="D13" s="24" t="s">
        <v>195</v>
      </c>
      <c r="E13" s="21" t="s">
        <v>196</v>
      </c>
      <c r="F13" s="22" t="s">
        <v>198</v>
      </c>
      <c r="G13" s="22" t="s">
        <v>199</v>
      </c>
      <c r="H13" s="21" t="s">
        <v>200</v>
      </c>
      <c r="I13" s="20" t="s">
        <v>51</v>
      </c>
      <c r="J13" s="22" t="s">
        <v>52</v>
      </c>
      <c r="K13" s="21" t="s">
        <v>202</v>
      </c>
      <c r="L13" s="20" t="s">
        <v>54</v>
      </c>
      <c r="M13" s="22" t="s">
        <v>55</v>
      </c>
      <c r="N13" s="21" t="s">
        <v>45</v>
      </c>
      <c r="O13" s="20" t="s">
        <v>53</v>
      </c>
      <c r="P13" s="22" t="s">
        <v>38</v>
      </c>
      <c r="Q13" s="21" t="s">
        <v>205</v>
      </c>
      <c r="R13" s="17" t="s">
        <v>58</v>
      </c>
      <c r="S13" s="18" t="s">
        <v>40</v>
      </c>
      <c r="T13" s="19" t="s">
        <v>59</v>
      </c>
      <c r="U13" s="17" t="s">
        <v>61</v>
      </c>
      <c r="V13" s="18" t="s">
        <v>62</v>
      </c>
      <c r="W13" s="19" t="s">
        <v>63</v>
      </c>
      <c r="X13" s="17" t="s">
        <v>64</v>
      </c>
      <c r="Y13" s="18" t="s">
        <v>65</v>
      </c>
      <c r="Z13" s="19" t="s">
        <v>66</v>
      </c>
      <c r="AA13" s="17" t="s">
        <v>60</v>
      </c>
      <c r="AB13" s="18" t="s">
        <v>212</v>
      </c>
      <c r="AC13" s="19" t="s">
        <v>213</v>
      </c>
      <c r="AD13" s="17" t="s">
        <v>67</v>
      </c>
      <c r="AE13" s="18" t="s">
        <v>68</v>
      </c>
      <c r="AF13" s="19" t="s">
        <v>69</v>
      </c>
      <c r="AG13" s="17" t="s">
        <v>70</v>
      </c>
      <c r="AH13" s="18" t="s">
        <v>216</v>
      </c>
      <c r="AI13" s="19" t="s">
        <v>217</v>
      </c>
      <c r="AJ13" s="17" t="s">
        <v>219</v>
      </c>
      <c r="AK13" s="18" t="s">
        <v>220</v>
      </c>
      <c r="AL13" s="19" t="s">
        <v>221</v>
      </c>
      <c r="AM13" s="17" t="s">
        <v>223</v>
      </c>
      <c r="AN13" s="18" t="s">
        <v>224</v>
      </c>
      <c r="AO13" s="19" t="s">
        <v>225</v>
      </c>
      <c r="AP13" s="17" t="s">
        <v>71</v>
      </c>
      <c r="AQ13" s="18" t="s">
        <v>72</v>
      </c>
      <c r="AR13" s="19" t="s">
        <v>73</v>
      </c>
      <c r="AS13" s="17" t="s">
        <v>74</v>
      </c>
      <c r="AT13" s="18" t="s">
        <v>75</v>
      </c>
      <c r="AU13" s="19" t="s">
        <v>76</v>
      </c>
      <c r="AV13" s="17" t="s">
        <v>41</v>
      </c>
      <c r="AW13" s="18" t="s">
        <v>229</v>
      </c>
      <c r="AX13" s="19" t="s">
        <v>42</v>
      </c>
      <c r="AY13" s="17" t="s">
        <v>77</v>
      </c>
      <c r="AZ13" s="18" t="s">
        <v>78</v>
      </c>
      <c r="BA13" s="19" t="s">
        <v>231</v>
      </c>
      <c r="BB13" s="17" t="s">
        <v>233</v>
      </c>
      <c r="BC13" s="18" t="s">
        <v>234</v>
      </c>
      <c r="BD13" s="19" t="s">
        <v>235</v>
      </c>
      <c r="BE13" s="17" t="s">
        <v>237</v>
      </c>
      <c r="BF13" s="18" t="s">
        <v>238</v>
      </c>
      <c r="BG13" s="19" t="s">
        <v>240</v>
      </c>
      <c r="BH13" s="17" t="s">
        <v>80</v>
      </c>
      <c r="BI13" s="18" t="s">
        <v>81</v>
      </c>
      <c r="BJ13" s="19" t="s">
        <v>82</v>
      </c>
      <c r="BK13" s="17" t="s">
        <v>136</v>
      </c>
      <c r="BL13" s="18" t="s">
        <v>135</v>
      </c>
      <c r="BM13" s="19" t="s">
        <v>134</v>
      </c>
      <c r="BN13" s="17" t="s">
        <v>243</v>
      </c>
      <c r="BO13" s="18" t="s">
        <v>244</v>
      </c>
      <c r="BP13" s="19" t="s">
        <v>245</v>
      </c>
      <c r="BQ13" s="17" t="s">
        <v>133</v>
      </c>
      <c r="BR13" s="18" t="s">
        <v>138</v>
      </c>
      <c r="BS13" s="19" t="s">
        <v>137</v>
      </c>
      <c r="BT13" s="17" t="s">
        <v>139</v>
      </c>
      <c r="BU13" s="18" t="s">
        <v>140</v>
      </c>
      <c r="BV13" s="19" t="s">
        <v>39</v>
      </c>
      <c r="BW13" s="17" t="s">
        <v>141</v>
      </c>
      <c r="BX13" s="18" t="s">
        <v>142</v>
      </c>
      <c r="BY13" s="19" t="s">
        <v>143</v>
      </c>
      <c r="BZ13" s="17" t="s">
        <v>48</v>
      </c>
      <c r="CA13" s="18" t="s">
        <v>84</v>
      </c>
      <c r="CB13" s="19" t="s">
        <v>50</v>
      </c>
      <c r="CC13" s="17" t="s">
        <v>85</v>
      </c>
      <c r="CD13" s="18" t="s">
        <v>86</v>
      </c>
      <c r="CE13" s="19" t="s">
        <v>87</v>
      </c>
      <c r="CF13" s="17" t="s">
        <v>88</v>
      </c>
      <c r="CG13" s="18" t="s">
        <v>89</v>
      </c>
      <c r="CH13" s="19" t="s">
        <v>251</v>
      </c>
      <c r="CI13" s="17" t="s">
        <v>37</v>
      </c>
      <c r="CJ13" s="18" t="s">
        <v>90</v>
      </c>
      <c r="CK13" s="19" t="s">
        <v>91</v>
      </c>
      <c r="CL13" s="17" t="s">
        <v>92</v>
      </c>
      <c r="CM13" s="18" t="s">
        <v>254</v>
      </c>
      <c r="CN13" s="19" t="s">
        <v>255</v>
      </c>
      <c r="CO13" s="17" t="s">
        <v>48</v>
      </c>
      <c r="CP13" s="18" t="s">
        <v>49</v>
      </c>
      <c r="CQ13" s="19" t="s">
        <v>43</v>
      </c>
      <c r="CR13" s="17" t="s">
        <v>258</v>
      </c>
      <c r="CS13" s="18" t="s">
        <v>191</v>
      </c>
      <c r="CT13" s="19" t="s">
        <v>259</v>
      </c>
      <c r="CU13" s="17" t="s">
        <v>144</v>
      </c>
      <c r="CV13" s="18" t="s">
        <v>145</v>
      </c>
      <c r="CW13" s="19" t="s">
        <v>146</v>
      </c>
      <c r="CX13" s="17" t="s">
        <v>147</v>
      </c>
      <c r="CY13" s="18" t="s">
        <v>148</v>
      </c>
      <c r="CZ13" s="19" t="s">
        <v>149</v>
      </c>
      <c r="DA13" s="17" t="s">
        <v>262</v>
      </c>
      <c r="DB13" s="18" t="s">
        <v>151</v>
      </c>
      <c r="DC13" s="19" t="s">
        <v>152</v>
      </c>
      <c r="DD13" s="26" t="s">
        <v>37</v>
      </c>
      <c r="DE13" s="27" t="s">
        <v>57</v>
      </c>
      <c r="DF13" s="27" t="s">
        <v>56</v>
      </c>
      <c r="DG13" s="26" t="s">
        <v>265</v>
      </c>
      <c r="DH13" s="27" t="s">
        <v>266</v>
      </c>
      <c r="DI13" s="27" t="s">
        <v>267</v>
      </c>
      <c r="DJ13" s="26" t="s">
        <v>153</v>
      </c>
      <c r="DK13" s="27" t="s">
        <v>154</v>
      </c>
      <c r="DL13" s="27" t="s">
        <v>269</v>
      </c>
      <c r="DM13" s="17" t="s">
        <v>155</v>
      </c>
      <c r="DN13" s="18" t="s">
        <v>156</v>
      </c>
      <c r="DO13" s="19" t="s">
        <v>157</v>
      </c>
      <c r="DP13" s="17" t="s">
        <v>155</v>
      </c>
      <c r="DQ13" s="18" t="s">
        <v>156</v>
      </c>
      <c r="DR13" s="19" t="s">
        <v>272</v>
      </c>
      <c r="DS13" s="17" t="s">
        <v>158</v>
      </c>
      <c r="DT13" s="18" t="s">
        <v>159</v>
      </c>
      <c r="DU13" s="19" t="s">
        <v>160</v>
      </c>
      <c r="DV13" s="17" t="s">
        <v>161</v>
      </c>
      <c r="DW13" s="18" t="s">
        <v>162</v>
      </c>
      <c r="DX13" s="19" t="s">
        <v>163</v>
      </c>
      <c r="DY13" s="17" t="s">
        <v>164</v>
      </c>
      <c r="DZ13" s="18" t="s">
        <v>165</v>
      </c>
      <c r="EA13" s="19" t="s">
        <v>276</v>
      </c>
      <c r="EB13" s="17" t="s">
        <v>180</v>
      </c>
      <c r="EC13" s="18" t="s">
        <v>278</v>
      </c>
      <c r="ED13" s="19" t="s">
        <v>279</v>
      </c>
      <c r="EE13" s="17" t="s">
        <v>281</v>
      </c>
      <c r="EF13" s="18" t="s">
        <v>282</v>
      </c>
      <c r="EG13" s="19" t="s">
        <v>283</v>
      </c>
      <c r="EH13" s="17" t="s">
        <v>166</v>
      </c>
      <c r="EI13" s="18" t="s">
        <v>285</v>
      </c>
      <c r="EJ13" s="19" t="s">
        <v>46</v>
      </c>
      <c r="EK13" s="17" t="s">
        <v>167</v>
      </c>
      <c r="EL13" s="18" t="s">
        <v>287</v>
      </c>
      <c r="EM13" s="19" t="s">
        <v>288</v>
      </c>
      <c r="EN13" s="17" t="s">
        <v>289</v>
      </c>
      <c r="EO13" s="18" t="s">
        <v>290</v>
      </c>
      <c r="EP13" s="19" t="s">
        <v>170</v>
      </c>
      <c r="EQ13" s="17" t="s">
        <v>44</v>
      </c>
      <c r="ER13" s="18" t="s">
        <v>168</v>
      </c>
      <c r="ES13" s="19" t="s">
        <v>47</v>
      </c>
      <c r="ET13" s="17" t="s">
        <v>171</v>
      </c>
      <c r="EU13" s="18" t="s">
        <v>172</v>
      </c>
      <c r="EV13" s="19" t="s">
        <v>293</v>
      </c>
      <c r="EW13" s="17" t="s">
        <v>173</v>
      </c>
      <c r="EX13" s="18" t="s">
        <v>174</v>
      </c>
      <c r="EY13" s="19" t="s">
        <v>175</v>
      </c>
      <c r="EZ13" s="17" t="s">
        <v>296</v>
      </c>
      <c r="FA13" s="18" t="s">
        <v>297</v>
      </c>
      <c r="FB13" s="19" t="s">
        <v>176</v>
      </c>
      <c r="FC13" s="17" t="s">
        <v>177</v>
      </c>
      <c r="FD13" s="18" t="s">
        <v>178</v>
      </c>
      <c r="FE13" s="19" t="s">
        <v>179</v>
      </c>
      <c r="FF13" s="17" t="s">
        <v>299</v>
      </c>
      <c r="FG13" s="18" t="s">
        <v>300</v>
      </c>
      <c r="FH13" s="19" t="s">
        <v>301</v>
      </c>
      <c r="FI13" s="17" t="s">
        <v>303</v>
      </c>
      <c r="FJ13" s="18" t="s">
        <v>304</v>
      </c>
      <c r="FK13" s="19" t="s">
        <v>305</v>
      </c>
    </row>
    <row r="14" spans="1:167" ht="15.75" x14ac:dyDescent="0.25">
      <c r="A14" s="2">
        <v>1</v>
      </c>
      <c r="B14" s="34" t="s">
        <v>306</v>
      </c>
      <c r="C14" s="11"/>
      <c r="D14" s="35"/>
      <c r="E14" s="36">
        <v>1</v>
      </c>
      <c r="F14" s="11"/>
      <c r="G14" s="35"/>
      <c r="H14" s="36">
        <v>1</v>
      </c>
      <c r="I14" s="11"/>
      <c r="J14" s="35"/>
      <c r="K14" s="36">
        <v>1</v>
      </c>
      <c r="L14" s="11"/>
      <c r="M14" s="35"/>
      <c r="N14" s="36">
        <v>1</v>
      </c>
      <c r="O14" s="11"/>
      <c r="P14" s="35"/>
      <c r="Q14" s="36">
        <v>1</v>
      </c>
      <c r="R14" s="11"/>
      <c r="S14" s="4">
        <v>1</v>
      </c>
      <c r="T14" s="11"/>
      <c r="U14" s="11"/>
      <c r="W14" s="4">
        <v>1</v>
      </c>
      <c r="X14" s="11"/>
      <c r="Z14" s="4">
        <v>1</v>
      </c>
      <c r="AA14" s="13"/>
      <c r="AC14" s="4">
        <v>1</v>
      </c>
      <c r="AD14" s="13"/>
      <c r="AF14" s="4">
        <v>1</v>
      </c>
      <c r="AG14" s="13"/>
      <c r="AI14" s="4">
        <v>1</v>
      </c>
      <c r="AJ14" s="13"/>
      <c r="AL14" s="4">
        <v>1</v>
      </c>
      <c r="AM14" s="13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3"/>
      <c r="AW14" s="4"/>
      <c r="AX14" s="4">
        <v>1</v>
      </c>
      <c r="AY14" s="13"/>
      <c r="AZ14" s="4"/>
      <c r="BA14" s="4">
        <v>1</v>
      </c>
      <c r="BB14" s="13"/>
      <c r="BC14" s="4"/>
      <c r="BD14" s="4">
        <v>1</v>
      </c>
      <c r="BE14" s="13"/>
      <c r="BF14" s="4"/>
      <c r="BG14" s="4">
        <v>1</v>
      </c>
      <c r="BH14" s="13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13"/>
      <c r="BR14" s="4"/>
      <c r="BS14" s="4">
        <v>1</v>
      </c>
      <c r="BT14" s="13"/>
      <c r="BU14" s="4"/>
      <c r="BV14" s="4">
        <v>1</v>
      </c>
      <c r="BW14" s="13"/>
      <c r="BX14" s="4"/>
      <c r="BY14" s="4">
        <v>1</v>
      </c>
      <c r="BZ14" s="13"/>
      <c r="CA14" s="4"/>
      <c r="CB14" s="4">
        <v>1</v>
      </c>
      <c r="CC14" s="13"/>
      <c r="CD14" s="4"/>
      <c r="CE14" s="4">
        <v>1</v>
      </c>
      <c r="CF14" s="13"/>
      <c r="CG14" s="4"/>
      <c r="CH14" s="4">
        <v>1</v>
      </c>
      <c r="CI14" s="13"/>
      <c r="CJ14" s="4"/>
      <c r="CK14" s="4">
        <v>1</v>
      </c>
      <c r="CL14" s="13"/>
      <c r="CM14" s="4"/>
      <c r="CN14" s="4">
        <v>1</v>
      </c>
      <c r="CO14" s="13"/>
      <c r="CP14" s="4"/>
      <c r="CQ14" s="4">
        <v>1</v>
      </c>
      <c r="CR14" s="13"/>
      <c r="CS14" s="4"/>
      <c r="CT14" s="4">
        <v>1</v>
      </c>
      <c r="CU14" s="13"/>
      <c r="CV14" s="4"/>
      <c r="CW14" s="4">
        <v>1</v>
      </c>
      <c r="CX14" s="13"/>
      <c r="CY14" s="4"/>
      <c r="CZ14" s="4">
        <v>1</v>
      </c>
      <c r="DA14" s="13"/>
      <c r="DB14" s="4"/>
      <c r="DC14" s="4">
        <v>1</v>
      </c>
      <c r="DD14" s="13"/>
      <c r="DE14" s="4"/>
      <c r="DF14" s="4">
        <v>1</v>
      </c>
      <c r="DG14" s="13"/>
      <c r="DH14" s="4"/>
      <c r="DI14" s="4">
        <v>1</v>
      </c>
      <c r="DJ14" s="13"/>
      <c r="DK14" s="4"/>
      <c r="DL14" s="4">
        <v>1</v>
      </c>
      <c r="DM14" s="13"/>
      <c r="DN14" s="4"/>
      <c r="DO14" s="4">
        <v>1</v>
      </c>
      <c r="DP14" s="13"/>
      <c r="DQ14" s="4"/>
      <c r="DR14" s="4">
        <v>1</v>
      </c>
      <c r="DS14" s="13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34" t="s">
        <v>307</v>
      </c>
      <c r="C15" s="1"/>
      <c r="D15" s="36">
        <v>1</v>
      </c>
      <c r="E15" s="1"/>
      <c r="F15" s="1"/>
      <c r="G15" s="36">
        <v>1</v>
      </c>
      <c r="H15" s="1"/>
      <c r="I15" s="1"/>
      <c r="J15" s="36">
        <v>1</v>
      </c>
      <c r="K15" s="1"/>
      <c r="L15" s="1"/>
      <c r="M15" s="36">
        <v>1</v>
      </c>
      <c r="N15" s="1"/>
      <c r="O15" s="1"/>
      <c r="P15" s="36">
        <v>1</v>
      </c>
      <c r="Q15" s="1"/>
      <c r="R15" s="1"/>
      <c r="S15" s="4">
        <v>1</v>
      </c>
      <c r="T15" s="1"/>
      <c r="U15" s="1"/>
      <c r="V15" s="4">
        <v>1</v>
      </c>
      <c r="W15" s="31"/>
      <c r="X15" s="1"/>
      <c r="Y15" s="4">
        <v>1</v>
      </c>
      <c r="Z15" s="31"/>
      <c r="AA15" s="4"/>
      <c r="AB15" s="4">
        <v>1</v>
      </c>
      <c r="AC15" s="31"/>
      <c r="AD15" s="4"/>
      <c r="AE15" s="4">
        <v>1</v>
      </c>
      <c r="AF15" s="31"/>
      <c r="AG15" s="4"/>
      <c r="AH15" s="4">
        <v>1</v>
      </c>
      <c r="AI15" s="31"/>
      <c r="AJ15" s="4"/>
      <c r="AK15" s="4">
        <v>1</v>
      </c>
      <c r="AL15" s="3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34" t="s">
        <v>308</v>
      </c>
      <c r="C16" s="1"/>
      <c r="D16" s="36">
        <v>1</v>
      </c>
      <c r="E16" s="1"/>
      <c r="F16" s="1"/>
      <c r="G16" s="36">
        <v>1</v>
      </c>
      <c r="H16" s="1"/>
      <c r="I16" s="1"/>
      <c r="J16" s="36">
        <v>1</v>
      </c>
      <c r="K16" s="1"/>
      <c r="L16" s="1"/>
      <c r="M16" s="36">
        <v>1</v>
      </c>
      <c r="N16" s="1"/>
      <c r="O16" s="1"/>
      <c r="P16" s="36">
        <v>1</v>
      </c>
      <c r="Q16" s="1"/>
      <c r="R16" s="1"/>
      <c r="S16" s="4">
        <v>1</v>
      </c>
      <c r="T16" s="1"/>
      <c r="U16" s="1"/>
      <c r="V16" s="4">
        <v>1</v>
      </c>
      <c r="W16" s="31"/>
      <c r="X16" s="1"/>
      <c r="Y16" s="4">
        <v>1</v>
      </c>
      <c r="Z16" s="31"/>
      <c r="AA16" s="4"/>
      <c r="AB16" s="4">
        <v>1</v>
      </c>
      <c r="AC16" s="31"/>
      <c r="AD16" s="4"/>
      <c r="AE16" s="4">
        <v>1</v>
      </c>
      <c r="AF16" s="31"/>
      <c r="AG16" s="4"/>
      <c r="AH16" s="4">
        <v>1</v>
      </c>
      <c r="AI16" s="31"/>
      <c r="AJ16" s="4"/>
      <c r="AK16" s="4">
        <v>1</v>
      </c>
      <c r="AL16" s="3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34" t="s">
        <v>309</v>
      </c>
      <c r="C17" s="1"/>
      <c r="D17" s="36">
        <v>1</v>
      </c>
      <c r="E17" s="1"/>
      <c r="F17" s="1"/>
      <c r="G17" s="36"/>
      <c r="H17" s="36">
        <v>1</v>
      </c>
      <c r="I17" s="1"/>
      <c r="J17" s="36"/>
      <c r="K17" s="36">
        <v>1</v>
      </c>
      <c r="L17" s="1"/>
      <c r="M17" s="36"/>
      <c r="N17" s="36">
        <v>1</v>
      </c>
      <c r="O17" s="1"/>
      <c r="P17" s="36"/>
      <c r="Q17" s="36">
        <v>1</v>
      </c>
      <c r="R17" s="1"/>
      <c r="S17" s="4">
        <v>1</v>
      </c>
      <c r="T17" s="1"/>
      <c r="U17" s="1"/>
      <c r="W17" s="4">
        <v>1</v>
      </c>
      <c r="X17" s="1"/>
      <c r="Z17" s="4">
        <v>1</v>
      </c>
      <c r="AA17" s="4"/>
      <c r="AC17" s="4">
        <v>1</v>
      </c>
      <c r="AD17" s="4"/>
      <c r="AF17" s="4">
        <v>1</v>
      </c>
      <c r="AG17" s="4"/>
      <c r="AI17" s="4">
        <v>1</v>
      </c>
      <c r="AJ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34" t="s">
        <v>310</v>
      </c>
      <c r="C18" s="1"/>
      <c r="D18" s="36">
        <v>1</v>
      </c>
      <c r="E18" s="1"/>
      <c r="F18" s="1"/>
      <c r="G18" s="35">
        <v>1</v>
      </c>
      <c r="H18" s="36"/>
      <c r="I18" s="1"/>
      <c r="J18" s="35">
        <v>1</v>
      </c>
      <c r="K18" s="36"/>
      <c r="L18" s="1"/>
      <c r="M18" s="35">
        <v>1</v>
      </c>
      <c r="N18" s="36"/>
      <c r="O18" s="1"/>
      <c r="P18" s="35">
        <v>1</v>
      </c>
      <c r="Q18" s="36"/>
      <c r="R18" s="1"/>
      <c r="S18" s="4">
        <v>1</v>
      </c>
      <c r="T18" s="1"/>
      <c r="U18" s="1"/>
      <c r="W18" s="4">
        <v>1</v>
      </c>
      <c r="X18" s="1"/>
      <c r="Z18" s="4">
        <v>1</v>
      </c>
      <c r="AA18" s="4"/>
      <c r="AC18" s="4">
        <v>1</v>
      </c>
      <c r="AD18" s="4"/>
      <c r="AF18" s="4">
        <v>1</v>
      </c>
      <c r="AG18" s="4"/>
      <c r="AI18" s="4">
        <v>1</v>
      </c>
      <c r="AJ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34" t="s">
        <v>311</v>
      </c>
      <c r="C19" s="1"/>
      <c r="D19" s="36">
        <v>1</v>
      </c>
      <c r="E19" s="1"/>
      <c r="F19" s="1"/>
      <c r="G19" s="36">
        <v>1</v>
      </c>
      <c r="H19" s="1"/>
      <c r="I19" s="1"/>
      <c r="J19" s="36">
        <v>1</v>
      </c>
      <c r="K19" s="1"/>
      <c r="L19" s="1"/>
      <c r="M19" s="36">
        <v>1</v>
      </c>
      <c r="N19" s="1"/>
      <c r="O19" s="1"/>
      <c r="P19" s="36">
        <v>1</v>
      </c>
      <c r="Q19" s="1"/>
      <c r="R19" s="1"/>
      <c r="S19" s="4">
        <v>1</v>
      </c>
      <c r="T19" s="1"/>
      <c r="U19" s="1"/>
      <c r="V19" s="4">
        <v>1</v>
      </c>
      <c r="W19" s="31"/>
      <c r="X19" s="1"/>
      <c r="Y19" s="4">
        <v>1</v>
      </c>
      <c r="Z19" s="31"/>
      <c r="AA19" s="4"/>
      <c r="AB19" s="4">
        <v>1</v>
      </c>
      <c r="AC19" s="31"/>
      <c r="AD19" s="4"/>
      <c r="AE19" s="4">
        <v>1</v>
      </c>
      <c r="AF19" s="31"/>
      <c r="AG19" s="4"/>
      <c r="AH19" s="4">
        <v>1</v>
      </c>
      <c r="AI19" s="31"/>
      <c r="AJ19" s="4"/>
      <c r="AK19" s="4">
        <v>1</v>
      </c>
      <c r="AL19" s="31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</row>
    <row r="20" spans="1:167" ht="15.75" x14ac:dyDescent="0.25">
      <c r="A20" s="2">
        <v>7</v>
      </c>
      <c r="B20" s="34" t="s">
        <v>312</v>
      </c>
      <c r="C20" s="1"/>
      <c r="D20" s="36">
        <v>1</v>
      </c>
      <c r="E20" s="1"/>
      <c r="F20" s="1"/>
      <c r="G20" s="36">
        <v>1</v>
      </c>
      <c r="H20" s="1"/>
      <c r="I20" s="1"/>
      <c r="J20" s="36">
        <v>1</v>
      </c>
      <c r="K20" s="1"/>
      <c r="L20" s="1"/>
      <c r="M20" s="36">
        <v>1</v>
      </c>
      <c r="N20" s="1"/>
      <c r="O20" s="1"/>
      <c r="P20" s="36">
        <v>1</v>
      </c>
      <c r="Q20" s="1"/>
      <c r="R20" s="1"/>
      <c r="S20" s="4">
        <v>1</v>
      </c>
      <c r="T20" s="1"/>
      <c r="U20" s="1"/>
      <c r="V20" s="4">
        <v>1</v>
      </c>
      <c r="W20" s="31"/>
      <c r="X20" s="1"/>
      <c r="Y20" s="4">
        <v>1</v>
      </c>
      <c r="Z20" s="31"/>
      <c r="AA20" s="4"/>
      <c r="AB20" s="4">
        <v>1</v>
      </c>
      <c r="AC20" s="31"/>
      <c r="AD20" s="4"/>
      <c r="AE20" s="4">
        <v>1</v>
      </c>
      <c r="AF20" s="31"/>
      <c r="AG20" s="4"/>
      <c r="AH20" s="4">
        <v>1</v>
      </c>
      <c r="AI20" s="31"/>
      <c r="AJ20" s="4"/>
      <c r="AK20" s="4">
        <v>1</v>
      </c>
      <c r="AL20" s="3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x14ac:dyDescent="0.25">
      <c r="A21" s="3">
        <v>8</v>
      </c>
      <c r="B21" s="34" t="s">
        <v>313</v>
      </c>
      <c r="C21" s="36"/>
      <c r="D21" s="36">
        <v>1</v>
      </c>
      <c r="E21" s="36"/>
      <c r="F21" s="36"/>
      <c r="G21" s="36">
        <v>1</v>
      </c>
      <c r="H21" s="36"/>
      <c r="I21" s="36"/>
      <c r="J21" s="36">
        <v>1</v>
      </c>
      <c r="K21" s="36"/>
      <c r="L21" s="36"/>
      <c r="M21" s="36">
        <v>1</v>
      </c>
      <c r="N21" s="36"/>
      <c r="O21" s="36"/>
      <c r="P21" s="36">
        <v>1</v>
      </c>
      <c r="Q21" s="36"/>
      <c r="R21" s="4"/>
      <c r="S21" s="4">
        <v>1</v>
      </c>
      <c r="T21" s="4"/>
      <c r="U21" s="4"/>
      <c r="V21" s="4">
        <v>1</v>
      </c>
      <c r="W21" s="32"/>
      <c r="X21" s="4"/>
      <c r="Y21" s="4">
        <v>1</v>
      </c>
      <c r="Z21" s="32"/>
      <c r="AA21" s="4"/>
      <c r="AB21" s="4">
        <v>1</v>
      </c>
      <c r="AC21" s="32"/>
      <c r="AD21" s="4"/>
      <c r="AE21" s="4">
        <v>1</v>
      </c>
      <c r="AF21" s="32"/>
      <c r="AG21" s="4"/>
      <c r="AH21" s="4">
        <v>1</v>
      </c>
      <c r="AI21" s="32"/>
      <c r="AJ21" s="4"/>
      <c r="AK21" s="4">
        <v>1</v>
      </c>
      <c r="AL21" s="32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37" t="s">
        <v>314</v>
      </c>
      <c r="C22" s="36"/>
      <c r="D22" s="36">
        <v>1</v>
      </c>
      <c r="E22" s="36"/>
      <c r="F22" s="36"/>
      <c r="G22" s="36">
        <v>1</v>
      </c>
      <c r="H22" s="36"/>
      <c r="I22" s="36"/>
      <c r="J22" s="36">
        <v>1</v>
      </c>
      <c r="K22" s="36"/>
      <c r="L22" s="36"/>
      <c r="M22" s="36">
        <v>1</v>
      </c>
      <c r="N22" s="36"/>
      <c r="O22" s="36"/>
      <c r="P22" s="36">
        <v>1</v>
      </c>
      <c r="Q22" s="36"/>
      <c r="R22" s="4"/>
      <c r="S22" s="4">
        <v>1</v>
      </c>
      <c r="T22" s="4"/>
      <c r="U22" s="4"/>
      <c r="V22" s="4">
        <v>1</v>
      </c>
      <c r="W22" s="32"/>
      <c r="X22" s="4"/>
      <c r="Y22" s="4">
        <v>1</v>
      </c>
      <c r="Z22" s="32"/>
      <c r="AA22" s="4"/>
      <c r="AB22" s="4">
        <v>1</v>
      </c>
      <c r="AC22" s="32"/>
      <c r="AD22" s="4"/>
      <c r="AE22" s="4">
        <v>1</v>
      </c>
      <c r="AF22" s="32"/>
      <c r="AG22" s="4"/>
      <c r="AH22" s="4">
        <v>1</v>
      </c>
      <c r="AI22" s="32"/>
      <c r="AJ22" s="4"/>
      <c r="AK22" s="4">
        <v>1</v>
      </c>
      <c r="AL22" s="32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34" t="s">
        <v>315</v>
      </c>
      <c r="C23" s="36"/>
      <c r="D23" s="36">
        <v>1</v>
      </c>
      <c r="E23" s="36"/>
      <c r="F23" s="36"/>
      <c r="G23" s="36">
        <v>1</v>
      </c>
      <c r="H23" s="36"/>
      <c r="I23" s="36"/>
      <c r="J23" s="36">
        <v>1</v>
      </c>
      <c r="K23" s="36"/>
      <c r="L23" s="36"/>
      <c r="M23" s="36">
        <v>1</v>
      </c>
      <c r="N23" s="36"/>
      <c r="O23" s="36"/>
      <c r="P23" s="36">
        <v>1</v>
      </c>
      <c r="Q23" s="36"/>
      <c r="R23" s="4"/>
      <c r="S23" s="4">
        <v>1</v>
      </c>
      <c r="T23" s="4"/>
      <c r="U23" s="4"/>
      <c r="V23" s="4">
        <v>1</v>
      </c>
      <c r="W23" s="32"/>
      <c r="X23" s="4"/>
      <c r="Y23" s="4">
        <v>1</v>
      </c>
      <c r="Z23" s="32"/>
      <c r="AA23" s="4"/>
      <c r="AB23" s="4">
        <v>1</v>
      </c>
      <c r="AC23" s="32"/>
      <c r="AD23" s="4"/>
      <c r="AE23" s="4">
        <v>1</v>
      </c>
      <c r="AF23" s="32"/>
      <c r="AG23" s="4"/>
      <c r="AH23" s="4">
        <v>1</v>
      </c>
      <c r="AI23" s="32"/>
      <c r="AJ23" s="4"/>
      <c r="AK23" s="4">
        <v>1</v>
      </c>
      <c r="AL23" s="32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 x14ac:dyDescent="0.25">
      <c r="A24" s="3">
        <v>11</v>
      </c>
      <c r="B24" s="37" t="s">
        <v>316</v>
      </c>
      <c r="C24" s="36"/>
      <c r="D24" s="36">
        <v>1</v>
      </c>
      <c r="E24" s="36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4"/>
      <c r="S24" s="4">
        <v>1</v>
      </c>
      <c r="T24" s="4"/>
      <c r="U24" s="4"/>
      <c r="V24" s="4">
        <v>1</v>
      </c>
      <c r="W24" s="32"/>
      <c r="X24" s="4"/>
      <c r="Y24" s="4">
        <v>1</v>
      </c>
      <c r="Z24" s="32"/>
      <c r="AA24" s="4"/>
      <c r="AB24" s="4">
        <v>1</v>
      </c>
      <c r="AC24" s="32"/>
      <c r="AD24" s="4"/>
      <c r="AE24" s="4">
        <v>1</v>
      </c>
      <c r="AF24" s="32"/>
      <c r="AG24" s="4"/>
      <c r="AH24" s="4">
        <v>1</v>
      </c>
      <c r="AI24" s="32"/>
      <c r="AJ24" s="4"/>
      <c r="AK24" s="4">
        <v>1</v>
      </c>
      <c r="AL24" s="32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37" t="s">
        <v>317</v>
      </c>
      <c r="C25" s="36"/>
      <c r="D25" s="36">
        <v>1</v>
      </c>
      <c r="E25" s="36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>
        <v>1</v>
      </c>
      <c r="Q25" s="36"/>
      <c r="R25" s="4"/>
      <c r="S25" s="4">
        <v>1</v>
      </c>
      <c r="T25" s="4"/>
      <c r="U25" s="4"/>
      <c r="V25" s="38">
        <v>1</v>
      </c>
      <c r="W25" s="4"/>
      <c r="X25" s="4"/>
      <c r="Y25" s="38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 x14ac:dyDescent="0.25">
      <c r="A26" s="3">
        <v>13</v>
      </c>
      <c r="B26" s="37" t="s">
        <v>318</v>
      </c>
      <c r="C26" s="36"/>
      <c r="D26" s="36"/>
      <c r="E26" s="36">
        <v>1</v>
      </c>
      <c r="F26" s="36"/>
      <c r="G26" s="35"/>
      <c r="H26" s="36">
        <v>1</v>
      </c>
      <c r="I26" s="36"/>
      <c r="J26" s="35"/>
      <c r="K26" s="36">
        <v>1</v>
      </c>
      <c r="L26" s="36"/>
      <c r="M26" s="35"/>
      <c r="N26" s="36">
        <v>1</v>
      </c>
      <c r="O26" s="36"/>
      <c r="P26" s="35"/>
      <c r="Q26" s="36">
        <v>1</v>
      </c>
      <c r="R26" s="4"/>
      <c r="S26" s="4">
        <v>1</v>
      </c>
      <c r="T26" s="4"/>
      <c r="U26" s="4"/>
      <c r="W26" s="4">
        <v>1</v>
      </c>
      <c r="X26" s="4"/>
      <c r="Z26" s="4">
        <v>1</v>
      </c>
      <c r="AA26" s="4"/>
      <c r="AC26" s="4">
        <v>1</v>
      </c>
      <c r="AD26" s="4"/>
      <c r="AF26" s="4">
        <v>1</v>
      </c>
      <c r="AG26" s="4"/>
      <c r="AI26" s="4">
        <v>1</v>
      </c>
      <c r="AJ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 x14ac:dyDescent="0.25">
      <c r="A27" s="54" t="s">
        <v>36</v>
      </c>
      <c r="B27" s="55"/>
      <c r="C27" s="28">
        <f t="shared" ref="C27:AH27" si="0">SUM(C14:C26)</f>
        <v>0</v>
      </c>
      <c r="D27" s="28">
        <f t="shared" si="0"/>
        <v>11</v>
      </c>
      <c r="E27" s="28">
        <f t="shared" si="0"/>
        <v>2</v>
      </c>
      <c r="F27" s="28">
        <f t="shared" si="0"/>
        <v>0</v>
      </c>
      <c r="G27" s="28">
        <f t="shared" si="0"/>
        <v>10</v>
      </c>
      <c r="H27" s="28">
        <f t="shared" si="0"/>
        <v>3</v>
      </c>
      <c r="I27" s="28">
        <f t="shared" si="0"/>
        <v>0</v>
      </c>
      <c r="J27" s="28">
        <f t="shared" si="0"/>
        <v>10</v>
      </c>
      <c r="K27" s="28">
        <f t="shared" si="0"/>
        <v>3</v>
      </c>
      <c r="L27" s="28">
        <f t="shared" si="0"/>
        <v>0</v>
      </c>
      <c r="M27" s="28">
        <f t="shared" si="0"/>
        <v>10</v>
      </c>
      <c r="N27" s="28">
        <f t="shared" si="0"/>
        <v>3</v>
      </c>
      <c r="O27" s="28">
        <f t="shared" si="0"/>
        <v>0</v>
      </c>
      <c r="P27" s="28">
        <f t="shared" si="0"/>
        <v>10</v>
      </c>
      <c r="Q27" s="28">
        <f t="shared" si="0"/>
        <v>3</v>
      </c>
      <c r="R27" s="28">
        <f t="shared" si="0"/>
        <v>0</v>
      </c>
      <c r="S27" s="28">
        <f t="shared" si="0"/>
        <v>13</v>
      </c>
      <c r="T27" s="28">
        <f t="shared" si="0"/>
        <v>0</v>
      </c>
      <c r="U27" s="28">
        <f t="shared" si="0"/>
        <v>0</v>
      </c>
      <c r="V27" s="28">
        <f t="shared" si="0"/>
        <v>9</v>
      </c>
      <c r="W27" s="28">
        <f t="shared" si="0"/>
        <v>4</v>
      </c>
      <c r="X27" s="28">
        <f t="shared" si="0"/>
        <v>0</v>
      </c>
      <c r="Y27" s="28">
        <f t="shared" si="0"/>
        <v>9</v>
      </c>
      <c r="Z27" s="28">
        <f t="shared" si="0"/>
        <v>4</v>
      </c>
      <c r="AA27" s="28">
        <f t="shared" si="0"/>
        <v>0</v>
      </c>
      <c r="AB27" s="28">
        <f t="shared" si="0"/>
        <v>9</v>
      </c>
      <c r="AC27" s="28">
        <f t="shared" si="0"/>
        <v>4</v>
      </c>
      <c r="AD27" s="28">
        <f t="shared" si="0"/>
        <v>0</v>
      </c>
      <c r="AE27" s="28">
        <f t="shared" si="0"/>
        <v>9</v>
      </c>
      <c r="AF27" s="28">
        <f t="shared" si="0"/>
        <v>4</v>
      </c>
      <c r="AG27" s="28">
        <f t="shared" si="0"/>
        <v>0</v>
      </c>
      <c r="AH27" s="28">
        <f t="shared" si="0"/>
        <v>9</v>
      </c>
      <c r="AI27" s="28">
        <f t="shared" ref="AI27:BN27" si="1">SUM(AI14:AI26)</f>
        <v>4</v>
      </c>
      <c r="AJ27" s="28">
        <f t="shared" si="1"/>
        <v>0</v>
      </c>
      <c r="AK27" s="28">
        <f t="shared" si="1"/>
        <v>9</v>
      </c>
      <c r="AL27" s="28">
        <f t="shared" si="1"/>
        <v>4</v>
      </c>
      <c r="AM27" s="28">
        <f t="shared" si="1"/>
        <v>0</v>
      </c>
      <c r="AN27" s="28">
        <f t="shared" si="1"/>
        <v>9</v>
      </c>
      <c r="AO27" s="28">
        <f t="shared" si="1"/>
        <v>4</v>
      </c>
      <c r="AP27" s="28">
        <f t="shared" si="1"/>
        <v>0</v>
      </c>
      <c r="AQ27" s="28">
        <f t="shared" si="1"/>
        <v>9</v>
      </c>
      <c r="AR27" s="28">
        <f t="shared" si="1"/>
        <v>4</v>
      </c>
      <c r="AS27" s="28">
        <f t="shared" si="1"/>
        <v>0</v>
      </c>
      <c r="AT27" s="28">
        <f t="shared" si="1"/>
        <v>9</v>
      </c>
      <c r="AU27" s="28">
        <f t="shared" si="1"/>
        <v>4</v>
      </c>
      <c r="AV27" s="28">
        <f t="shared" si="1"/>
        <v>0</v>
      </c>
      <c r="AW27" s="28">
        <f t="shared" si="1"/>
        <v>9</v>
      </c>
      <c r="AX27" s="28">
        <f t="shared" si="1"/>
        <v>4</v>
      </c>
      <c r="AY27" s="28">
        <f t="shared" si="1"/>
        <v>0</v>
      </c>
      <c r="AZ27" s="28">
        <f t="shared" si="1"/>
        <v>9</v>
      </c>
      <c r="BA27" s="28">
        <f t="shared" si="1"/>
        <v>4</v>
      </c>
      <c r="BB27" s="28">
        <f t="shared" si="1"/>
        <v>0</v>
      </c>
      <c r="BC27" s="28">
        <f t="shared" si="1"/>
        <v>9</v>
      </c>
      <c r="BD27" s="28">
        <f t="shared" si="1"/>
        <v>4</v>
      </c>
      <c r="BE27" s="28">
        <f t="shared" si="1"/>
        <v>0</v>
      </c>
      <c r="BF27" s="28">
        <f t="shared" si="1"/>
        <v>9</v>
      </c>
      <c r="BG27" s="28">
        <f t="shared" si="1"/>
        <v>4</v>
      </c>
      <c r="BH27" s="28">
        <f t="shared" si="1"/>
        <v>0</v>
      </c>
      <c r="BI27" s="28">
        <f t="shared" si="1"/>
        <v>9</v>
      </c>
      <c r="BJ27" s="28">
        <f t="shared" si="1"/>
        <v>4</v>
      </c>
      <c r="BK27" s="28">
        <f t="shared" si="1"/>
        <v>0</v>
      </c>
      <c r="BL27" s="28">
        <f t="shared" si="1"/>
        <v>9</v>
      </c>
      <c r="BM27" s="28">
        <f t="shared" si="1"/>
        <v>4</v>
      </c>
      <c r="BN27" s="28">
        <f t="shared" si="1"/>
        <v>0</v>
      </c>
      <c r="BO27" s="28">
        <f t="shared" ref="BO27:CT27" si="2">SUM(BO14:BO26)</f>
        <v>9</v>
      </c>
      <c r="BP27" s="28">
        <f t="shared" si="2"/>
        <v>4</v>
      </c>
      <c r="BQ27" s="28">
        <f t="shared" si="2"/>
        <v>0</v>
      </c>
      <c r="BR27" s="28">
        <f t="shared" si="2"/>
        <v>9</v>
      </c>
      <c r="BS27" s="28">
        <f t="shared" si="2"/>
        <v>4</v>
      </c>
      <c r="BT27" s="28">
        <f t="shared" si="2"/>
        <v>0</v>
      </c>
      <c r="BU27" s="28">
        <f t="shared" si="2"/>
        <v>9</v>
      </c>
      <c r="BV27" s="28">
        <f t="shared" si="2"/>
        <v>4</v>
      </c>
      <c r="BW27" s="28">
        <f t="shared" si="2"/>
        <v>0</v>
      </c>
      <c r="BX27" s="28">
        <f t="shared" si="2"/>
        <v>9</v>
      </c>
      <c r="BY27" s="28">
        <f t="shared" si="2"/>
        <v>4</v>
      </c>
      <c r="BZ27" s="28">
        <f t="shared" si="2"/>
        <v>0</v>
      </c>
      <c r="CA27" s="28">
        <f t="shared" si="2"/>
        <v>9</v>
      </c>
      <c r="CB27" s="28">
        <f t="shared" si="2"/>
        <v>4</v>
      </c>
      <c r="CC27" s="28">
        <f t="shared" si="2"/>
        <v>0</v>
      </c>
      <c r="CD27" s="28">
        <f t="shared" si="2"/>
        <v>9</v>
      </c>
      <c r="CE27" s="28">
        <f t="shared" si="2"/>
        <v>4</v>
      </c>
      <c r="CF27" s="28">
        <f t="shared" si="2"/>
        <v>0</v>
      </c>
      <c r="CG27" s="28">
        <f t="shared" si="2"/>
        <v>9</v>
      </c>
      <c r="CH27" s="28">
        <f t="shared" si="2"/>
        <v>4</v>
      </c>
      <c r="CI27" s="28">
        <f t="shared" si="2"/>
        <v>0</v>
      </c>
      <c r="CJ27" s="28">
        <f t="shared" si="2"/>
        <v>9</v>
      </c>
      <c r="CK27" s="28">
        <f t="shared" si="2"/>
        <v>4</v>
      </c>
      <c r="CL27" s="28">
        <f t="shared" si="2"/>
        <v>0</v>
      </c>
      <c r="CM27" s="28">
        <f t="shared" si="2"/>
        <v>9</v>
      </c>
      <c r="CN27" s="28">
        <f t="shared" si="2"/>
        <v>4</v>
      </c>
      <c r="CO27" s="28">
        <f t="shared" si="2"/>
        <v>0</v>
      </c>
      <c r="CP27" s="28">
        <f t="shared" si="2"/>
        <v>9</v>
      </c>
      <c r="CQ27" s="28">
        <f t="shared" si="2"/>
        <v>4</v>
      </c>
      <c r="CR27" s="28">
        <f t="shared" si="2"/>
        <v>0</v>
      </c>
      <c r="CS27" s="28">
        <f t="shared" si="2"/>
        <v>9</v>
      </c>
      <c r="CT27" s="28">
        <f t="shared" si="2"/>
        <v>4</v>
      </c>
      <c r="CU27" s="28">
        <f t="shared" ref="CU27:DZ27" si="3">SUM(CU14:CU26)</f>
        <v>0</v>
      </c>
      <c r="CV27" s="28">
        <f t="shared" si="3"/>
        <v>9</v>
      </c>
      <c r="CW27" s="28">
        <f t="shared" si="3"/>
        <v>4</v>
      </c>
      <c r="CX27" s="28">
        <f t="shared" si="3"/>
        <v>0</v>
      </c>
      <c r="CY27" s="28">
        <f t="shared" si="3"/>
        <v>9</v>
      </c>
      <c r="CZ27" s="28">
        <f t="shared" si="3"/>
        <v>4</v>
      </c>
      <c r="DA27" s="28">
        <f t="shared" si="3"/>
        <v>0</v>
      </c>
      <c r="DB27" s="28">
        <f t="shared" si="3"/>
        <v>9</v>
      </c>
      <c r="DC27" s="28">
        <f t="shared" si="3"/>
        <v>4</v>
      </c>
      <c r="DD27" s="28">
        <f t="shared" si="3"/>
        <v>0</v>
      </c>
      <c r="DE27" s="28">
        <f t="shared" si="3"/>
        <v>9</v>
      </c>
      <c r="DF27" s="28">
        <f t="shared" si="3"/>
        <v>4</v>
      </c>
      <c r="DG27" s="28">
        <f t="shared" si="3"/>
        <v>0</v>
      </c>
      <c r="DH27" s="28">
        <f t="shared" si="3"/>
        <v>9</v>
      </c>
      <c r="DI27" s="28">
        <f t="shared" si="3"/>
        <v>4</v>
      </c>
      <c r="DJ27" s="28">
        <f t="shared" si="3"/>
        <v>0</v>
      </c>
      <c r="DK27" s="28">
        <f t="shared" si="3"/>
        <v>9</v>
      </c>
      <c r="DL27" s="28">
        <f t="shared" si="3"/>
        <v>4</v>
      </c>
      <c r="DM27" s="28">
        <f t="shared" si="3"/>
        <v>0</v>
      </c>
      <c r="DN27" s="28">
        <f t="shared" si="3"/>
        <v>9</v>
      </c>
      <c r="DO27" s="28">
        <f t="shared" si="3"/>
        <v>4</v>
      </c>
      <c r="DP27" s="28">
        <f t="shared" si="3"/>
        <v>0</v>
      </c>
      <c r="DQ27" s="28">
        <f t="shared" si="3"/>
        <v>9</v>
      </c>
      <c r="DR27" s="28">
        <f t="shared" si="3"/>
        <v>4</v>
      </c>
      <c r="DS27" s="28">
        <f t="shared" si="3"/>
        <v>0</v>
      </c>
      <c r="DT27" s="28">
        <f t="shared" si="3"/>
        <v>9</v>
      </c>
      <c r="DU27" s="28">
        <f t="shared" si="3"/>
        <v>4</v>
      </c>
      <c r="DV27" s="28">
        <f t="shared" si="3"/>
        <v>0</v>
      </c>
      <c r="DW27" s="28">
        <f t="shared" si="3"/>
        <v>9</v>
      </c>
      <c r="DX27" s="28">
        <f t="shared" si="3"/>
        <v>4</v>
      </c>
      <c r="DY27" s="28">
        <f t="shared" si="3"/>
        <v>0</v>
      </c>
      <c r="DZ27" s="28">
        <f t="shared" si="3"/>
        <v>9</v>
      </c>
      <c r="EA27" s="28">
        <f t="shared" ref="EA27:FF27" si="4">SUM(EA14:EA26)</f>
        <v>4</v>
      </c>
      <c r="EB27" s="28">
        <f t="shared" si="4"/>
        <v>0</v>
      </c>
      <c r="EC27" s="28">
        <f t="shared" si="4"/>
        <v>9</v>
      </c>
      <c r="ED27" s="28">
        <f t="shared" si="4"/>
        <v>4</v>
      </c>
      <c r="EE27" s="28">
        <f t="shared" si="4"/>
        <v>0</v>
      </c>
      <c r="EF27" s="28">
        <f t="shared" si="4"/>
        <v>9</v>
      </c>
      <c r="EG27" s="28">
        <f t="shared" si="4"/>
        <v>4</v>
      </c>
      <c r="EH27" s="28">
        <f t="shared" si="4"/>
        <v>0</v>
      </c>
      <c r="EI27" s="28">
        <f t="shared" si="4"/>
        <v>9</v>
      </c>
      <c r="EJ27" s="28">
        <f t="shared" si="4"/>
        <v>4</v>
      </c>
      <c r="EK27" s="28">
        <f t="shared" si="4"/>
        <v>0</v>
      </c>
      <c r="EL27" s="28">
        <f t="shared" si="4"/>
        <v>9</v>
      </c>
      <c r="EM27" s="28">
        <f t="shared" si="4"/>
        <v>4</v>
      </c>
      <c r="EN27" s="28">
        <f t="shared" si="4"/>
        <v>0</v>
      </c>
      <c r="EO27" s="28">
        <f t="shared" si="4"/>
        <v>9</v>
      </c>
      <c r="EP27" s="28">
        <f t="shared" si="4"/>
        <v>4</v>
      </c>
      <c r="EQ27" s="28">
        <f t="shared" si="4"/>
        <v>0</v>
      </c>
      <c r="ER27" s="28">
        <f t="shared" si="4"/>
        <v>9</v>
      </c>
      <c r="ES27" s="28">
        <f t="shared" si="4"/>
        <v>4</v>
      </c>
      <c r="ET27" s="28">
        <f t="shared" si="4"/>
        <v>0</v>
      </c>
      <c r="EU27" s="28">
        <f t="shared" si="4"/>
        <v>9</v>
      </c>
      <c r="EV27" s="28">
        <f t="shared" si="4"/>
        <v>4</v>
      </c>
      <c r="EW27" s="28">
        <f t="shared" si="4"/>
        <v>0</v>
      </c>
      <c r="EX27" s="28">
        <f t="shared" si="4"/>
        <v>9</v>
      </c>
      <c r="EY27" s="28">
        <f t="shared" si="4"/>
        <v>4</v>
      </c>
      <c r="EZ27" s="28">
        <f t="shared" si="4"/>
        <v>0</v>
      </c>
      <c r="FA27" s="28">
        <f t="shared" si="4"/>
        <v>9</v>
      </c>
      <c r="FB27" s="28">
        <f t="shared" si="4"/>
        <v>4</v>
      </c>
      <c r="FC27" s="28">
        <f t="shared" si="4"/>
        <v>0</v>
      </c>
      <c r="FD27" s="28">
        <f t="shared" si="4"/>
        <v>9</v>
      </c>
      <c r="FE27" s="28">
        <f t="shared" si="4"/>
        <v>4</v>
      </c>
      <c r="FF27" s="28">
        <f t="shared" si="4"/>
        <v>0</v>
      </c>
      <c r="FG27" s="28">
        <f t="shared" ref="FG27:FK27" si="5">SUM(FG14:FG26)</f>
        <v>9</v>
      </c>
      <c r="FH27" s="28">
        <f t="shared" si="5"/>
        <v>4</v>
      </c>
      <c r="FI27" s="28">
        <f t="shared" si="5"/>
        <v>0</v>
      </c>
      <c r="FJ27" s="28">
        <f t="shared" si="5"/>
        <v>9</v>
      </c>
      <c r="FK27" s="28">
        <f t="shared" si="5"/>
        <v>4</v>
      </c>
    </row>
    <row r="28" spans="1:167" ht="39" customHeight="1" x14ac:dyDescent="0.25">
      <c r="A28" s="56" t="s">
        <v>190</v>
      </c>
      <c r="B28" s="57"/>
      <c r="C28" s="9">
        <f t="shared" ref="C28:AH28" si="6">C27/13%</f>
        <v>0</v>
      </c>
      <c r="D28" s="9">
        <f t="shared" si="6"/>
        <v>84.615384615384613</v>
      </c>
      <c r="E28" s="9">
        <f t="shared" si="6"/>
        <v>15.384615384615383</v>
      </c>
      <c r="F28" s="9">
        <f t="shared" si="6"/>
        <v>0</v>
      </c>
      <c r="G28" s="9">
        <f t="shared" si="6"/>
        <v>76.92307692307692</v>
      </c>
      <c r="H28" s="9">
        <f t="shared" si="6"/>
        <v>23.076923076923077</v>
      </c>
      <c r="I28" s="9">
        <f t="shared" si="6"/>
        <v>0</v>
      </c>
      <c r="J28" s="9">
        <f t="shared" si="6"/>
        <v>76.92307692307692</v>
      </c>
      <c r="K28" s="9">
        <f t="shared" si="6"/>
        <v>23.076923076923077</v>
      </c>
      <c r="L28" s="9">
        <f t="shared" si="6"/>
        <v>0</v>
      </c>
      <c r="M28" s="9">
        <f t="shared" si="6"/>
        <v>76.92307692307692</v>
      </c>
      <c r="N28" s="9">
        <f t="shared" si="6"/>
        <v>23.076923076923077</v>
      </c>
      <c r="O28" s="9">
        <f t="shared" si="6"/>
        <v>0</v>
      </c>
      <c r="P28" s="9">
        <f t="shared" si="6"/>
        <v>76.92307692307692</v>
      </c>
      <c r="Q28" s="9">
        <f t="shared" si="6"/>
        <v>23.076923076923077</v>
      </c>
      <c r="R28" s="9">
        <f t="shared" si="6"/>
        <v>0</v>
      </c>
      <c r="S28" s="9">
        <f t="shared" si="6"/>
        <v>100</v>
      </c>
      <c r="T28" s="9">
        <f t="shared" si="6"/>
        <v>0</v>
      </c>
      <c r="U28" s="9">
        <f t="shared" si="6"/>
        <v>0</v>
      </c>
      <c r="V28" s="9">
        <f t="shared" si="6"/>
        <v>69.230769230769226</v>
      </c>
      <c r="W28" s="9">
        <f t="shared" si="6"/>
        <v>30.769230769230766</v>
      </c>
      <c r="X28" s="9">
        <f t="shared" si="6"/>
        <v>0</v>
      </c>
      <c r="Y28" s="9">
        <f t="shared" si="6"/>
        <v>69.230769230769226</v>
      </c>
      <c r="Z28" s="9">
        <f t="shared" si="6"/>
        <v>30.769230769230766</v>
      </c>
      <c r="AA28" s="9">
        <f t="shared" si="6"/>
        <v>0</v>
      </c>
      <c r="AB28" s="9">
        <f t="shared" si="6"/>
        <v>69.230769230769226</v>
      </c>
      <c r="AC28" s="9">
        <f t="shared" si="6"/>
        <v>30.769230769230766</v>
      </c>
      <c r="AD28" s="9">
        <f t="shared" si="6"/>
        <v>0</v>
      </c>
      <c r="AE28" s="9">
        <f t="shared" si="6"/>
        <v>69.230769230769226</v>
      </c>
      <c r="AF28" s="9">
        <f t="shared" si="6"/>
        <v>30.769230769230766</v>
      </c>
      <c r="AG28" s="9">
        <f t="shared" si="6"/>
        <v>0</v>
      </c>
      <c r="AH28" s="9">
        <f t="shared" si="6"/>
        <v>69.230769230769226</v>
      </c>
      <c r="AI28" s="9">
        <f t="shared" ref="AI28:BN28" si="7">AI27/13%</f>
        <v>30.769230769230766</v>
      </c>
      <c r="AJ28" s="9">
        <f t="shared" si="7"/>
        <v>0</v>
      </c>
      <c r="AK28" s="9">
        <f t="shared" si="7"/>
        <v>69.230769230769226</v>
      </c>
      <c r="AL28" s="9">
        <f t="shared" si="7"/>
        <v>30.769230769230766</v>
      </c>
      <c r="AM28" s="9">
        <f t="shared" si="7"/>
        <v>0</v>
      </c>
      <c r="AN28" s="9">
        <f t="shared" si="7"/>
        <v>69.230769230769226</v>
      </c>
      <c r="AO28" s="9">
        <f t="shared" si="7"/>
        <v>30.769230769230766</v>
      </c>
      <c r="AP28" s="9">
        <f t="shared" si="7"/>
        <v>0</v>
      </c>
      <c r="AQ28" s="9">
        <f t="shared" si="7"/>
        <v>69.230769230769226</v>
      </c>
      <c r="AR28" s="9">
        <f t="shared" si="7"/>
        <v>30.769230769230766</v>
      </c>
      <c r="AS28" s="9">
        <f t="shared" si="7"/>
        <v>0</v>
      </c>
      <c r="AT28" s="9">
        <f t="shared" si="7"/>
        <v>69.230769230769226</v>
      </c>
      <c r="AU28" s="9">
        <f t="shared" si="7"/>
        <v>30.769230769230766</v>
      </c>
      <c r="AV28" s="9">
        <f t="shared" si="7"/>
        <v>0</v>
      </c>
      <c r="AW28" s="9">
        <f t="shared" si="7"/>
        <v>69.230769230769226</v>
      </c>
      <c r="AX28" s="9">
        <f t="shared" si="7"/>
        <v>30.769230769230766</v>
      </c>
      <c r="AY28" s="9">
        <f t="shared" si="7"/>
        <v>0</v>
      </c>
      <c r="AZ28" s="9">
        <f t="shared" si="7"/>
        <v>69.230769230769226</v>
      </c>
      <c r="BA28" s="9">
        <f t="shared" si="7"/>
        <v>30.769230769230766</v>
      </c>
      <c r="BB28" s="9">
        <f t="shared" si="7"/>
        <v>0</v>
      </c>
      <c r="BC28" s="9">
        <f t="shared" si="7"/>
        <v>69.230769230769226</v>
      </c>
      <c r="BD28" s="9">
        <f t="shared" si="7"/>
        <v>30.769230769230766</v>
      </c>
      <c r="BE28" s="9">
        <f t="shared" si="7"/>
        <v>0</v>
      </c>
      <c r="BF28" s="9">
        <f t="shared" si="7"/>
        <v>69.230769230769226</v>
      </c>
      <c r="BG28" s="9">
        <f t="shared" si="7"/>
        <v>30.769230769230766</v>
      </c>
      <c r="BH28" s="9">
        <f t="shared" si="7"/>
        <v>0</v>
      </c>
      <c r="BI28" s="9">
        <f t="shared" si="7"/>
        <v>69.230769230769226</v>
      </c>
      <c r="BJ28" s="9">
        <f t="shared" si="7"/>
        <v>30.769230769230766</v>
      </c>
      <c r="BK28" s="9">
        <f t="shared" si="7"/>
        <v>0</v>
      </c>
      <c r="BL28" s="9">
        <f t="shared" si="7"/>
        <v>69.230769230769226</v>
      </c>
      <c r="BM28" s="9">
        <f t="shared" si="7"/>
        <v>30.769230769230766</v>
      </c>
      <c r="BN28" s="9">
        <f t="shared" si="7"/>
        <v>0</v>
      </c>
      <c r="BO28" s="9">
        <f t="shared" ref="BO28:CT28" si="8">BO27/13%</f>
        <v>69.230769230769226</v>
      </c>
      <c r="BP28" s="9">
        <f t="shared" si="8"/>
        <v>30.769230769230766</v>
      </c>
      <c r="BQ28" s="9">
        <f t="shared" si="8"/>
        <v>0</v>
      </c>
      <c r="BR28" s="9">
        <f t="shared" si="8"/>
        <v>69.230769230769226</v>
      </c>
      <c r="BS28" s="9">
        <f t="shared" si="8"/>
        <v>30.769230769230766</v>
      </c>
      <c r="BT28" s="9">
        <f t="shared" si="8"/>
        <v>0</v>
      </c>
      <c r="BU28" s="9">
        <f t="shared" si="8"/>
        <v>69.230769230769226</v>
      </c>
      <c r="BV28" s="9">
        <f t="shared" si="8"/>
        <v>30.769230769230766</v>
      </c>
      <c r="BW28" s="9">
        <f t="shared" si="8"/>
        <v>0</v>
      </c>
      <c r="BX28" s="9">
        <f t="shared" si="8"/>
        <v>69.230769230769226</v>
      </c>
      <c r="BY28" s="9">
        <f t="shared" si="8"/>
        <v>30.769230769230766</v>
      </c>
      <c r="BZ28" s="9">
        <f t="shared" si="8"/>
        <v>0</v>
      </c>
      <c r="CA28" s="9">
        <f t="shared" si="8"/>
        <v>69.230769230769226</v>
      </c>
      <c r="CB28" s="9">
        <f t="shared" si="8"/>
        <v>30.769230769230766</v>
      </c>
      <c r="CC28" s="9">
        <f t="shared" si="8"/>
        <v>0</v>
      </c>
      <c r="CD28" s="9">
        <f t="shared" si="8"/>
        <v>69.230769230769226</v>
      </c>
      <c r="CE28" s="9">
        <f t="shared" si="8"/>
        <v>30.769230769230766</v>
      </c>
      <c r="CF28" s="9">
        <f t="shared" si="8"/>
        <v>0</v>
      </c>
      <c r="CG28" s="9">
        <f t="shared" si="8"/>
        <v>69.230769230769226</v>
      </c>
      <c r="CH28" s="9">
        <f t="shared" si="8"/>
        <v>30.769230769230766</v>
      </c>
      <c r="CI28" s="9">
        <f t="shared" si="8"/>
        <v>0</v>
      </c>
      <c r="CJ28" s="9">
        <f t="shared" si="8"/>
        <v>69.230769230769226</v>
      </c>
      <c r="CK28" s="9">
        <f t="shared" si="8"/>
        <v>30.769230769230766</v>
      </c>
      <c r="CL28" s="9">
        <f t="shared" si="8"/>
        <v>0</v>
      </c>
      <c r="CM28" s="9">
        <f t="shared" si="8"/>
        <v>69.230769230769226</v>
      </c>
      <c r="CN28" s="9">
        <f t="shared" si="8"/>
        <v>30.769230769230766</v>
      </c>
      <c r="CO28" s="9">
        <f t="shared" si="8"/>
        <v>0</v>
      </c>
      <c r="CP28" s="9">
        <f t="shared" si="8"/>
        <v>69.230769230769226</v>
      </c>
      <c r="CQ28" s="9">
        <f t="shared" si="8"/>
        <v>30.769230769230766</v>
      </c>
      <c r="CR28" s="9">
        <f t="shared" si="8"/>
        <v>0</v>
      </c>
      <c r="CS28" s="9">
        <f t="shared" si="8"/>
        <v>69.230769230769226</v>
      </c>
      <c r="CT28" s="9">
        <f t="shared" si="8"/>
        <v>30.769230769230766</v>
      </c>
      <c r="CU28" s="9">
        <f t="shared" ref="CU28:DZ28" si="9">CU27/13%</f>
        <v>0</v>
      </c>
      <c r="CV28" s="9">
        <f t="shared" si="9"/>
        <v>69.230769230769226</v>
      </c>
      <c r="CW28" s="9">
        <f t="shared" si="9"/>
        <v>30.769230769230766</v>
      </c>
      <c r="CX28" s="9">
        <f t="shared" si="9"/>
        <v>0</v>
      </c>
      <c r="CY28" s="9">
        <f t="shared" si="9"/>
        <v>69.230769230769226</v>
      </c>
      <c r="CZ28" s="9">
        <f t="shared" si="9"/>
        <v>30.769230769230766</v>
      </c>
      <c r="DA28" s="9">
        <f t="shared" si="9"/>
        <v>0</v>
      </c>
      <c r="DB28" s="9">
        <f t="shared" si="9"/>
        <v>69.230769230769226</v>
      </c>
      <c r="DC28" s="9">
        <f t="shared" si="9"/>
        <v>30.769230769230766</v>
      </c>
      <c r="DD28" s="9">
        <f t="shared" si="9"/>
        <v>0</v>
      </c>
      <c r="DE28" s="9">
        <f t="shared" si="9"/>
        <v>69.230769230769226</v>
      </c>
      <c r="DF28" s="9">
        <f t="shared" si="9"/>
        <v>30.769230769230766</v>
      </c>
      <c r="DG28" s="9">
        <f t="shared" si="9"/>
        <v>0</v>
      </c>
      <c r="DH28" s="9">
        <f t="shared" si="9"/>
        <v>69.230769230769226</v>
      </c>
      <c r="DI28" s="9">
        <f t="shared" si="9"/>
        <v>30.769230769230766</v>
      </c>
      <c r="DJ28" s="9">
        <f t="shared" si="9"/>
        <v>0</v>
      </c>
      <c r="DK28" s="9">
        <f t="shared" si="9"/>
        <v>69.230769230769226</v>
      </c>
      <c r="DL28" s="9">
        <f t="shared" si="9"/>
        <v>30.769230769230766</v>
      </c>
      <c r="DM28" s="9">
        <f t="shared" si="9"/>
        <v>0</v>
      </c>
      <c r="DN28" s="9">
        <f t="shared" si="9"/>
        <v>69.230769230769226</v>
      </c>
      <c r="DO28" s="9">
        <f t="shared" si="9"/>
        <v>30.769230769230766</v>
      </c>
      <c r="DP28" s="9">
        <f t="shared" si="9"/>
        <v>0</v>
      </c>
      <c r="DQ28" s="9">
        <f t="shared" si="9"/>
        <v>69.230769230769226</v>
      </c>
      <c r="DR28" s="9">
        <f t="shared" si="9"/>
        <v>30.769230769230766</v>
      </c>
      <c r="DS28" s="9">
        <f t="shared" si="9"/>
        <v>0</v>
      </c>
      <c r="DT28" s="9">
        <f t="shared" si="9"/>
        <v>69.230769230769226</v>
      </c>
      <c r="DU28" s="9">
        <f t="shared" si="9"/>
        <v>30.769230769230766</v>
      </c>
      <c r="DV28" s="9">
        <f t="shared" si="9"/>
        <v>0</v>
      </c>
      <c r="DW28" s="9">
        <f t="shared" si="9"/>
        <v>69.230769230769226</v>
      </c>
      <c r="DX28" s="9">
        <f t="shared" si="9"/>
        <v>30.769230769230766</v>
      </c>
      <c r="DY28" s="9">
        <f t="shared" si="9"/>
        <v>0</v>
      </c>
      <c r="DZ28" s="9">
        <f t="shared" si="9"/>
        <v>69.230769230769226</v>
      </c>
      <c r="EA28" s="9">
        <f t="shared" ref="EA28:FF28" si="10">EA27/13%</f>
        <v>30.769230769230766</v>
      </c>
      <c r="EB28" s="9">
        <f t="shared" si="10"/>
        <v>0</v>
      </c>
      <c r="EC28" s="9">
        <f t="shared" si="10"/>
        <v>69.230769230769226</v>
      </c>
      <c r="ED28" s="9">
        <f t="shared" si="10"/>
        <v>30.769230769230766</v>
      </c>
      <c r="EE28" s="9">
        <f t="shared" si="10"/>
        <v>0</v>
      </c>
      <c r="EF28" s="9">
        <f t="shared" si="10"/>
        <v>69.230769230769226</v>
      </c>
      <c r="EG28" s="9">
        <f t="shared" si="10"/>
        <v>30.769230769230766</v>
      </c>
      <c r="EH28" s="9">
        <f t="shared" si="10"/>
        <v>0</v>
      </c>
      <c r="EI28" s="9">
        <f t="shared" si="10"/>
        <v>69.230769230769226</v>
      </c>
      <c r="EJ28" s="9">
        <f t="shared" si="10"/>
        <v>30.769230769230766</v>
      </c>
      <c r="EK28" s="9">
        <f t="shared" si="10"/>
        <v>0</v>
      </c>
      <c r="EL28" s="9">
        <f t="shared" si="10"/>
        <v>69.230769230769226</v>
      </c>
      <c r="EM28" s="9">
        <f t="shared" si="10"/>
        <v>30.769230769230766</v>
      </c>
      <c r="EN28" s="9">
        <f t="shared" si="10"/>
        <v>0</v>
      </c>
      <c r="EO28" s="9">
        <f t="shared" si="10"/>
        <v>69.230769230769226</v>
      </c>
      <c r="EP28" s="9">
        <f t="shared" si="10"/>
        <v>30.769230769230766</v>
      </c>
      <c r="EQ28" s="9">
        <f t="shared" si="10"/>
        <v>0</v>
      </c>
      <c r="ER28" s="9">
        <f t="shared" si="10"/>
        <v>69.230769230769226</v>
      </c>
      <c r="ES28" s="9">
        <f t="shared" si="10"/>
        <v>30.769230769230766</v>
      </c>
      <c r="ET28" s="9">
        <f t="shared" si="10"/>
        <v>0</v>
      </c>
      <c r="EU28" s="9">
        <f t="shared" si="10"/>
        <v>69.230769230769226</v>
      </c>
      <c r="EV28" s="9">
        <f t="shared" si="10"/>
        <v>30.769230769230766</v>
      </c>
      <c r="EW28" s="9">
        <f t="shared" si="10"/>
        <v>0</v>
      </c>
      <c r="EX28" s="9">
        <f t="shared" si="10"/>
        <v>69.230769230769226</v>
      </c>
      <c r="EY28" s="9">
        <f t="shared" si="10"/>
        <v>30.769230769230766</v>
      </c>
      <c r="EZ28" s="9">
        <f t="shared" si="10"/>
        <v>0</v>
      </c>
      <c r="FA28" s="9">
        <f t="shared" si="10"/>
        <v>69.230769230769226</v>
      </c>
      <c r="FB28" s="9">
        <f t="shared" si="10"/>
        <v>30.769230769230766</v>
      </c>
      <c r="FC28" s="9">
        <f t="shared" si="10"/>
        <v>0</v>
      </c>
      <c r="FD28" s="9">
        <f t="shared" si="10"/>
        <v>69.230769230769226</v>
      </c>
      <c r="FE28" s="9">
        <f t="shared" si="10"/>
        <v>30.769230769230766</v>
      </c>
      <c r="FF28" s="9">
        <f t="shared" si="10"/>
        <v>0</v>
      </c>
      <c r="FG28" s="9">
        <f t="shared" ref="FG28" si="11">FG27/13%</f>
        <v>69.230769230769226</v>
      </c>
      <c r="FH28" s="9">
        <f>FH27/13%</f>
        <v>30.769230769230766</v>
      </c>
      <c r="FI28" s="9">
        <f>FI27/13%</f>
        <v>0</v>
      </c>
      <c r="FJ28" s="9">
        <f>FJ27/13%</f>
        <v>69.230769230769226</v>
      </c>
      <c r="FK28" s="9">
        <f>FK27/13%</f>
        <v>30.769230769230766</v>
      </c>
    </row>
    <row r="30" spans="1:167" x14ac:dyDescent="0.25">
      <c r="B30" s="10" t="s">
        <v>181</v>
      </c>
    </row>
    <row r="31" spans="1:167" x14ac:dyDescent="0.25">
      <c r="B31" t="s">
        <v>182</v>
      </c>
      <c r="C31" t="s">
        <v>185</v>
      </c>
      <c r="D31" s="33">
        <f>(C28+F28+I28+L28+O28)/5</f>
        <v>0</v>
      </c>
      <c r="E31" s="23">
        <f>D31/100*13</f>
        <v>0</v>
      </c>
    </row>
    <row r="32" spans="1:167" x14ac:dyDescent="0.25">
      <c r="B32" t="s">
        <v>183</v>
      </c>
      <c r="C32" t="s">
        <v>185</v>
      </c>
      <c r="D32" s="33">
        <f>(D28+G28+J28+M28+P28)/5</f>
        <v>78.461538461538453</v>
      </c>
      <c r="E32" s="23">
        <f>D32/100*13</f>
        <v>10.199999999999999</v>
      </c>
    </row>
    <row r="33" spans="2:5" x14ac:dyDescent="0.25">
      <c r="B33" t="s">
        <v>184</v>
      </c>
      <c r="C33" t="s">
        <v>185</v>
      </c>
      <c r="D33" s="33">
        <f>(E28+H28+K28+N28+Q28)/5</f>
        <v>21.53846153846154</v>
      </c>
      <c r="E33" s="23">
        <f>D33/100*13</f>
        <v>2.8000000000000003</v>
      </c>
    </row>
    <row r="34" spans="2:5" x14ac:dyDescent="0.25">
      <c r="D34" s="29">
        <f>SUM(D31:D33)</f>
        <v>100</v>
      </c>
      <c r="E34" s="29">
        <f>SUM(E31:E33)</f>
        <v>13</v>
      </c>
    </row>
    <row r="35" spans="2:5" x14ac:dyDescent="0.25">
      <c r="B35" t="s">
        <v>182</v>
      </c>
      <c r="C35" t="s">
        <v>186</v>
      </c>
      <c r="D35" s="33">
        <f>(R28+U28+X28+AA28+AD28+AG28+AJ28+AM28+AP28+AS28+AV28+AY28+BB28+BE28+BH28)/15</f>
        <v>0</v>
      </c>
      <c r="E35">
        <f>D35/100*13</f>
        <v>0</v>
      </c>
    </row>
    <row r="36" spans="2:5" x14ac:dyDescent="0.25">
      <c r="B36" t="s">
        <v>183</v>
      </c>
      <c r="C36" t="s">
        <v>186</v>
      </c>
      <c r="D36" s="33">
        <f>(S28+V28+Y28+AB28+AE28+AH28+AK28+AN28+AQ28+AT28+AW28+AZ28+BC28+BF28+BI28)/15</f>
        <v>71.282051282051299</v>
      </c>
      <c r="E36">
        <f>D36/100*13</f>
        <v>9.2666666666666693</v>
      </c>
    </row>
    <row r="37" spans="2:5" x14ac:dyDescent="0.25">
      <c r="B37" t="s">
        <v>184</v>
      </c>
      <c r="C37" t="s">
        <v>186</v>
      </c>
      <c r="D37" s="33">
        <f>(T28+W28+Z28+AC28+AF28+AI28+AL28+AO28+AR28+AU28+AX28+BA28+BD28+BG28+BJ28)/15</f>
        <v>28.717948717948719</v>
      </c>
      <c r="E37">
        <f>D37/100*13</f>
        <v>3.7333333333333338</v>
      </c>
    </row>
    <row r="38" spans="2:5" x14ac:dyDescent="0.25">
      <c r="D38" s="30">
        <f>SUM(D35:D37)</f>
        <v>100.00000000000001</v>
      </c>
      <c r="E38" s="30">
        <f>SUM(E35:E37)</f>
        <v>13.000000000000004</v>
      </c>
    </row>
    <row r="39" spans="2:5" x14ac:dyDescent="0.25">
      <c r="B39" t="s">
        <v>182</v>
      </c>
      <c r="C39" t="s">
        <v>187</v>
      </c>
      <c r="D39" s="33">
        <f>(BK28+BN28+BQ28+BT28+BW28)/5</f>
        <v>0</v>
      </c>
      <c r="E39">
        <f>D39/100*13</f>
        <v>0</v>
      </c>
    </row>
    <row r="40" spans="2:5" x14ac:dyDescent="0.25">
      <c r="B40" t="s">
        <v>183</v>
      </c>
      <c r="C40" t="s">
        <v>187</v>
      </c>
      <c r="D40" s="33">
        <f>(BL28+BO28+BR28+BU28+BX28)/5</f>
        <v>69.230769230769226</v>
      </c>
      <c r="E40">
        <f>D40/100*13</f>
        <v>9</v>
      </c>
    </row>
    <row r="41" spans="2:5" x14ac:dyDescent="0.25">
      <c r="B41" t="s">
        <v>184</v>
      </c>
      <c r="C41" t="s">
        <v>187</v>
      </c>
      <c r="D41" s="33">
        <f>(BM28+BP28+BS28+BV28+BY28)/5</f>
        <v>30.769230769230766</v>
      </c>
      <c r="E41">
        <f>D41/100*13</f>
        <v>3.9999999999999996</v>
      </c>
    </row>
    <row r="42" spans="2:5" x14ac:dyDescent="0.25">
      <c r="D42" s="30">
        <f>SUM(D39:D41)</f>
        <v>100</v>
      </c>
      <c r="E42" s="30">
        <f>SUM(E39:E41)</f>
        <v>13</v>
      </c>
    </row>
    <row r="43" spans="2:5" x14ac:dyDescent="0.25">
      <c r="B43" t="s">
        <v>182</v>
      </c>
      <c r="C43" t="s">
        <v>188</v>
      </c>
      <c r="D43" s="33">
        <f>(BZ28+CC28+CF28+CI28+CL28+CO28+CR28+CU28+CX28+DA28+DD28+DG28+DJ28+DM28+DP28+DS28+DV28+DY28+EB28+EE28+EH28+EK28+EN28+EQ28+ET28)/25</f>
        <v>0</v>
      </c>
      <c r="E43">
        <f>D43/100*13</f>
        <v>0</v>
      </c>
    </row>
    <row r="44" spans="2:5" x14ac:dyDescent="0.25">
      <c r="B44" t="s">
        <v>183</v>
      </c>
      <c r="C44" t="s">
        <v>188</v>
      </c>
      <c r="D44" s="33">
        <f>(CA28+CD28+CG28+CJ28+CM28+CP28+CS28+CV28+CY28+DB28+DE28+DH28+DK28+DN28+DQ28+DT28+DW28+DZ28+EC28+EF28+EI28+EL28+EO28+ER28+EU28)/25</f>
        <v>69.230769230769269</v>
      </c>
      <c r="E44">
        <f>D44/100*13</f>
        <v>9.0000000000000053</v>
      </c>
    </row>
    <row r="45" spans="2:5" x14ac:dyDescent="0.25">
      <c r="B45" t="s">
        <v>184</v>
      </c>
      <c r="C45" t="s">
        <v>188</v>
      </c>
      <c r="D45" s="33">
        <f>(CB28+CE28+CH28+CK28+CN28+CQ28+CT28+CW28+CZ28+DC28+DF28+DI28+DL28+DO28+DR28+DU28+DX28+EA28+ED28+EG28+EJ28+EM28+EP28+ES28+EV28)/25</f>
        <v>30.769230769230752</v>
      </c>
      <c r="E45">
        <f>D45/100*13</f>
        <v>3.9999999999999982</v>
      </c>
    </row>
    <row r="46" spans="2:5" x14ac:dyDescent="0.25">
      <c r="D46" s="30">
        <f>SUM(D43:D45)</f>
        <v>100.00000000000003</v>
      </c>
      <c r="E46" s="30">
        <f>SUM(E43:E45)</f>
        <v>13.000000000000004</v>
      </c>
    </row>
    <row r="47" spans="2:5" x14ac:dyDescent="0.25">
      <c r="B47" t="s">
        <v>182</v>
      </c>
      <c r="C47" t="s">
        <v>189</v>
      </c>
      <c r="D47" s="33">
        <f>(EW28+EZ28+FC28+FF28+FI28)/5</f>
        <v>0</v>
      </c>
      <c r="E47">
        <f>D47/100*13</f>
        <v>0</v>
      </c>
    </row>
    <row r="48" spans="2:5" x14ac:dyDescent="0.25">
      <c r="B48" t="s">
        <v>183</v>
      </c>
      <c r="C48" t="s">
        <v>189</v>
      </c>
      <c r="D48" s="33">
        <f>(EX28+FA28+FD28+FG28+FJ28)/5</f>
        <v>69.230769230769226</v>
      </c>
      <c r="E48">
        <f>D48/100*13</f>
        <v>9</v>
      </c>
    </row>
    <row r="49" spans="2:5" x14ac:dyDescent="0.25">
      <c r="B49" t="s">
        <v>184</v>
      </c>
      <c r="C49" t="s">
        <v>189</v>
      </c>
      <c r="D49" s="33">
        <f>(EY28+FB28+FE28+FH28+FK28)/5</f>
        <v>30.769230769230766</v>
      </c>
      <c r="E49">
        <f>D49/100*13</f>
        <v>3.9999999999999996</v>
      </c>
    </row>
    <row r="50" spans="2:5" x14ac:dyDescent="0.25">
      <c r="D50" s="30">
        <f>SUM(D47:D49)</f>
        <v>100</v>
      </c>
      <c r="E50" s="30">
        <f>SUM(E47:E49)</f>
        <v>13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28:B28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27:B27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2026-01-16T06:10:22Z</dcterms:modified>
</cp:coreProperties>
</file>