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ользователь\Desktop\Аттестация сада  Мерей\мониторинг\мониторинг  2024-2025\қорытынды мониторинг\"/>
    </mc:Choice>
  </mc:AlternateContent>
  <xr:revisionPtr revIDLastSave="0" documentId="8_{164D054E-B740-40D4-A69B-4DDCD1D434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Предшкольная группа" sheetId="5" r:id="rId1"/>
  </sheets>
  <externalReferences>
    <externalReference r:id="rId2"/>
  </externalReferenc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T33" i="5" l="1"/>
  <c r="IT34" i="5" s="1"/>
  <c r="IS33" i="5"/>
  <c r="IS34" i="5" s="1"/>
  <c r="IR33" i="5"/>
  <c r="IR34" i="5" s="1"/>
  <c r="IQ33" i="5"/>
  <c r="IQ34" i="5" s="1"/>
  <c r="IP33" i="5"/>
  <c r="IP34" i="5" s="1"/>
  <c r="IO33" i="5"/>
  <c r="IO34" i="5" s="1"/>
  <c r="IN33" i="5"/>
  <c r="IN34" i="5" s="1"/>
  <c r="IM33" i="5"/>
  <c r="IM34" i="5" s="1"/>
  <c r="IL33" i="5"/>
  <c r="IL34" i="5" s="1"/>
  <c r="IK33" i="5"/>
  <c r="IK34" i="5" s="1"/>
  <c r="IJ33" i="5"/>
  <c r="IJ34" i="5" s="1"/>
  <c r="II33" i="5"/>
  <c r="II34" i="5" s="1"/>
  <c r="IH33" i="5"/>
  <c r="IH34" i="5" s="1"/>
  <c r="IG33" i="5"/>
  <c r="IG34" i="5" s="1"/>
  <c r="IF33" i="5"/>
  <c r="IF34" i="5" s="1"/>
  <c r="IE33" i="5"/>
  <c r="IE34" i="5" s="1"/>
  <c r="ID33" i="5"/>
  <c r="ID34" i="5" s="1"/>
  <c r="IC33" i="5"/>
  <c r="IC34" i="5" s="1"/>
  <c r="IB33" i="5"/>
  <c r="IB34" i="5" s="1"/>
  <c r="IA33" i="5"/>
  <c r="IA34" i="5" s="1"/>
  <c r="HZ33" i="5"/>
  <c r="HZ34" i="5" s="1"/>
  <c r="GN34" i="5"/>
  <c r="GJ34" i="5"/>
  <c r="HA33" i="5"/>
  <c r="HA34" i="5" s="1"/>
  <c r="GZ33" i="5"/>
  <c r="GZ34" i="5" s="1"/>
  <c r="GY33" i="5"/>
  <c r="GY34" i="5" s="1"/>
  <c r="GX33" i="5"/>
  <c r="GX34" i="5" s="1"/>
  <c r="GW33" i="5"/>
  <c r="GW34" i="5" s="1"/>
  <c r="GV33" i="5"/>
  <c r="GV34" i="5" s="1"/>
  <c r="GU33" i="5"/>
  <c r="GU34" i="5" s="1"/>
  <c r="GT33" i="5"/>
  <c r="GT34" i="5" s="1"/>
  <c r="GS33" i="5"/>
  <c r="GS34" i="5" s="1"/>
  <c r="GR33" i="5"/>
  <c r="GR34" i="5" s="1"/>
  <c r="GQ33" i="5"/>
  <c r="GQ34" i="5" s="1"/>
  <c r="GP33" i="5"/>
  <c r="GP34" i="5" s="1"/>
  <c r="GO33" i="5"/>
  <c r="GO34" i="5" s="1"/>
  <c r="GN33" i="5"/>
  <c r="GM33" i="5"/>
  <c r="GM34" i="5" s="1"/>
  <c r="GL33" i="5"/>
  <c r="GL34" i="5" s="1"/>
  <c r="GK33" i="5"/>
  <c r="GK34" i="5" s="1"/>
  <c r="GJ33" i="5"/>
  <c r="GI33" i="5"/>
  <c r="GI34" i="5" s="1"/>
  <c r="GH33" i="5"/>
  <c r="GH34" i="5" s="1"/>
  <c r="GG33" i="5"/>
  <c r="GG34" i="5" s="1"/>
  <c r="HY33" i="5"/>
  <c r="HY34" i="5" s="1"/>
  <c r="HX33" i="5"/>
  <c r="HX34" i="5" s="1"/>
  <c r="HW33" i="5"/>
  <c r="HW34" i="5" s="1"/>
  <c r="HV33" i="5"/>
  <c r="HV34" i="5" s="1"/>
  <c r="HU33" i="5"/>
  <c r="HU34" i="5" s="1"/>
  <c r="HT33" i="5"/>
  <c r="HT34" i="5" s="1"/>
  <c r="HS33" i="5"/>
  <c r="HS34" i="5" s="1"/>
  <c r="HR33" i="5"/>
  <c r="HR34" i="5" s="1"/>
  <c r="HQ33" i="5"/>
  <c r="HQ34" i="5" s="1"/>
  <c r="HP33" i="5"/>
  <c r="HP34" i="5" s="1"/>
  <c r="HO33" i="5"/>
  <c r="HO34" i="5" s="1"/>
  <c r="HN33" i="5"/>
  <c r="HN34" i="5" s="1"/>
  <c r="HM33" i="5"/>
  <c r="HM34" i="5" s="1"/>
  <c r="HL33" i="5"/>
  <c r="HL34" i="5" s="1"/>
  <c r="HK33" i="5"/>
  <c r="HK34" i="5" s="1"/>
  <c r="HJ33" i="5"/>
  <c r="HJ34" i="5" s="1"/>
  <c r="HI33" i="5"/>
  <c r="HI34" i="5" s="1"/>
  <c r="HH33" i="5"/>
  <c r="HH34" i="5" s="1"/>
  <c r="HG33" i="5"/>
  <c r="HG34" i="5" s="1"/>
  <c r="HF33" i="5"/>
  <c r="HF34" i="5" s="1"/>
  <c r="HE33" i="5"/>
  <c r="HE34" i="5" s="1"/>
  <c r="HD33" i="5"/>
  <c r="HD34" i="5" s="1"/>
  <c r="HC33" i="5"/>
  <c r="HC34" i="5" s="1"/>
  <c r="HB33" i="5"/>
  <c r="HB34" i="5" s="1"/>
  <c r="GF33" i="5"/>
  <c r="GF34" i="5" s="1"/>
  <c r="GE33" i="5"/>
  <c r="GE34" i="5" s="1"/>
  <c r="GD33" i="5"/>
  <c r="GD34" i="5" s="1"/>
  <c r="GC33" i="5"/>
  <c r="GC34" i="5" s="1"/>
  <c r="GB33" i="5"/>
  <c r="GB34" i="5" s="1"/>
  <c r="GA33" i="5"/>
  <c r="GA34" i="5" s="1"/>
  <c r="FW33" i="5"/>
  <c r="FW34" i="5" s="1"/>
  <c r="FV33" i="5"/>
  <c r="FV34" i="5" s="1"/>
  <c r="FU33" i="5"/>
  <c r="FU34" i="5" s="1"/>
  <c r="FT33" i="5"/>
  <c r="FT34" i="5" s="1"/>
  <c r="FS33" i="5"/>
  <c r="FS34" i="5" s="1"/>
  <c r="FR33" i="5"/>
  <c r="FR34" i="5" s="1"/>
  <c r="FQ33" i="5"/>
  <c r="FQ34" i="5" s="1"/>
  <c r="FP33" i="5"/>
  <c r="FP34" i="5" s="1"/>
  <c r="FO33" i="5"/>
  <c r="FO34" i="5" s="1"/>
  <c r="FN33" i="5"/>
  <c r="FN34" i="5" s="1"/>
  <c r="FM33" i="5"/>
  <c r="FM34" i="5" s="1"/>
  <c r="FL33" i="5"/>
  <c r="FL34" i="5" s="1"/>
  <c r="FK33" i="5"/>
  <c r="FK34" i="5" s="1"/>
  <c r="FJ33" i="5"/>
  <c r="FJ34" i="5" s="1"/>
  <c r="FI33" i="5"/>
  <c r="FI34" i="5" s="1"/>
  <c r="FH33" i="5"/>
  <c r="FH34" i="5" s="1"/>
  <c r="FG33" i="5"/>
  <c r="FG34" i="5" s="1"/>
  <c r="FF33" i="5"/>
  <c r="FF34" i="5" s="1"/>
  <c r="FE33" i="5"/>
  <c r="FE34" i="5" s="1"/>
  <c r="FD33" i="5"/>
  <c r="FD34" i="5" s="1"/>
  <c r="FC33" i="5"/>
  <c r="FC34" i="5" s="1"/>
  <c r="FB33" i="5"/>
  <c r="FB34" i="5" s="1"/>
  <c r="FA33" i="5"/>
  <c r="FA34" i="5" s="1"/>
  <c r="EZ33" i="5"/>
  <c r="EZ34" i="5" s="1"/>
  <c r="EY33" i="5"/>
  <c r="EY34" i="5" s="1"/>
  <c r="EX33" i="5"/>
  <c r="EX34" i="5" s="1"/>
  <c r="EW33" i="5"/>
  <c r="EW34" i="5" s="1"/>
  <c r="EV33" i="5"/>
  <c r="EV34" i="5" s="1"/>
  <c r="EU33" i="5"/>
  <c r="EU34" i="5" s="1"/>
  <c r="ET33" i="5"/>
  <c r="ET34" i="5" s="1"/>
  <c r="ES33" i="5"/>
  <c r="ES34" i="5" s="1"/>
  <c r="ER33" i="5"/>
  <c r="ER34" i="5" s="1"/>
  <c r="EQ33" i="5"/>
  <c r="EQ34" i="5" s="1"/>
  <c r="EP33" i="5"/>
  <c r="EP34" i="5" s="1"/>
  <c r="EO33" i="5"/>
  <c r="EO34" i="5" s="1"/>
  <c r="EN33" i="5"/>
  <c r="EN34" i="5" s="1"/>
  <c r="EM33" i="5"/>
  <c r="EM34" i="5" s="1"/>
  <c r="EL33" i="5"/>
  <c r="EL34" i="5" s="1"/>
  <c r="EK33" i="5"/>
  <c r="EK34" i="5" s="1"/>
  <c r="EE34" i="5"/>
  <c r="EJ33" i="5"/>
  <c r="EJ34" i="5" s="1"/>
  <c r="EI33" i="5"/>
  <c r="EI34" i="5" s="1"/>
  <c r="EH33" i="5"/>
  <c r="EH34" i="5" s="1"/>
  <c r="EG33" i="5"/>
  <c r="EG34" i="5" s="1"/>
  <c r="EF33" i="5"/>
  <c r="EF34" i="5" s="1"/>
  <c r="EE33" i="5"/>
  <c r="ED33" i="5"/>
  <c r="ED34" i="5" s="1"/>
  <c r="EC33" i="5"/>
  <c r="EC34" i="5" s="1"/>
  <c r="EB33" i="5"/>
  <c r="EB34" i="5" s="1"/>
  <c r="D48" i="5"/>
  <c r="D46" i="5"/>
  <c r="DS34" i="5"/>
  <c r="DX33" i="5"/>
  <c r="DX34" i="5" s="1"/>
  <c r="DW33" i="5"/>
  <c r="DW34" i="5" s="1"/>
  <c r="DV33" i="5"/>
  <c r="DV34" i="5" s="1"/>
  <c r="DU33" i="5"/>
  <c r="DU34" i="5" s="1"/>
  <c r="DT33" i="5"/>
  <c r="DT34" i="5" s="1"/>
  <c r="DS33" i="5"/>
  <c r="DR33" i="5"/>
  <c r="DR34" i="5" s="1"/>
  <c r="DQ33" i="5"/>
  <c r="DQ34" i="5" s="1"/>
  <c r="DP33" i="5"/>
  <c r="DP34" i="5" s="1"/>
  <c r="DO33" i="5"/>
  <c r="DO34" i="5" s="1"/>
  <c r="DN33" i="5"/>
  <c r="DN34" i="5" s="1"/>
  <c r="DM33" i="5"/>
  <c r="DM34" i="5" s="1"/>
  <c r="DL33" i="5"/>
  <c r="DL34" i="5" s="1"/>
  <c r="DK33" i="5"/>
  <c r="DK34" i="5" s="1"/>
  <c r="DJ33" i="5"/>
  <c r="DJ34" i="5" s="1"/>
  <c r="DI33" i="5"/>
  <c r="DI34" i="5" s="1"/>
  <c r="DH33" i="5"/>
  <c r="DH34" i="5" s="1"/>
  <c r="DG33" i="5"/>
  <c r="DG34" i="5" s="1"/>
  <c r="DC33" i="5"/>
  <c r="DC34" i="5" s="1"/>
  <c r="DB33" i="5"/>
  <c r="DB34" i="5" s="1"/>
  <c r="DA33" i="5"/>
  <c r="DA34" i="5" s="1"/>
  <c r="CZ33" i="5"/>
  <c r="CZ34" i="5" s="1"/>
  <c r="CY33" i="5"/>
  <c r="CY34" i="5" s="1"/>
  <c r="CX33" i="5"/>
  <c r="CX34" i="5" s="1"/>
  <c r="CW33" i="5"/>
  <c r="CW34" i="5" s="1"/>
  <c r="CV33" i="5"/>
  <c r="CV34" i="5" s="1"/>
  <c r="CU33" i="5"/>
  <c r="CU34" i="5" s="1"/>
  <c r="CT33" i="5"/>
  <c r="CT34" i="5" s="1"/>
  <c r="CS33" i="5"/>
  <c r="CS34" i="5" s="1"/>
  <c r="CR33" i="5"/>
  <c r="CR34" i="5" s="1"/>
  <c r="CQ33" i="5"/>
  <c r="CQ34" i="5" s="1"/>
  <c r="CP33" i="5"/>
  <c r="CP34" i="5" s="1"/>
  <c r="CO33" i="5"/>
  <c r="CO34" i="5" s="1"/>
  <c r="CN33" i="5"/>
  <c r="CN34" i="5" s="1"/>
  <c r="CM33" i="5"/>
  <c r="CM34" i="5" s="1"/>
  <c r="CL33" i="5"/>
  <c r="CL34" i="5" s="1"/>
  <c r="CH33" i="5"/>
  <c r="CH34" i="5" s="1"/>
  <c r="CG33" i="5"/>
  <c r="CG34" i="5" s="1"/>
  <c r="CF33" i="5"/>
  <c r="CF34" i="5" s="1"/>
  <c r="CE33" i="5"/>
  <c r="CE34" i="5" s="1"/>
  <c r="CD33" i="5"/>
  <c r="CD34" i="5" s="1"/>
  <c r="CC33" i="5"/>
  <c r="CC34" i="5" s="1"/>
  <c r="CB33" i="5"/>
  <c r="CB34" i="5" s="1"/>
  <c r="CA33" i="5"/>
  <c r="CA34" i="5" s="1"/>
  <c r="BZ33" i="5"/>
  <c r="BZ34" i="5" s="1"/>
  <c r="BY33" i="5"/>
  <c r="BY34" i="5" s="1"/>
  <c r="BX33" i="5"/>
  <c r="BX34" i="5" s="1"/>
  <c r="BW33" i="5"/>
  <c r="BW34" i="5" s="1"/>
  <c r="BV33" i="5"/>
  <c r="BV34" i="5" s="1"/>
  <c r="BU33" i="5"/>
  <c r="BU34" i="5" s="1"/>
  <c r="BT33" i="5"/>
  <c r="BT34" i="5" s="1"/>
  <c r="BS33" i="5"/>
  <c r="BS34" i="5" s="1"/>
  <c r="BR33" i="5"/>
  <c r="BR34" i="5" s="1"/>
  <c r="BQ33" i="5"/>
  <c r="BQ34" i="5" s="1"/>
  <c r="BC34" i="5"/>
  <c r="BJ33" i="5"/>
  <c r="BJ34" i="5" s="1"/>
  <c r="BI33" i="5"/>
  <c r="BI34" i="5" s="1"/>
  <c r="BH33" i="5"/>
  <c r="BH34" i="5" s="1"/>
  <c r="BG33" i="5"/>
  <c r="BG34" i="5" s="1"/>
  <c r="BF33" i="5"/>
  <c r="BF34" i="5" s="1"/>
  <c r="BE33" i="5"/>
  <c r="BE34" i="5" s="1"/>
  <c r="BD33" i="5"/>
  <c r="BD34" i="5" s="1"/>
  <c r="BC33" i="5"/>
  <c r="BB33" i="5"/>
  <c r="BB34" i="5" s="1"/>
  <c r="BA33" i="5"/>
  <c r="BA34" i="5" s="1"/>
  <c r="AZ33" i="5"/>
  <c r="AZ34" i="5" s="1"/>
  <c r="AY33" i="5"/>
  <c r="AY34" i="5" s="1"/>
  <c r="AX33" i="5"/>
  <c r="AX34" i="5" s="1"/>
  <c r="AW33" i="5"/>
  <c r="AW34" i="5" s="1"/>
  <c r="AV33" i="5"/>
  <c r="AV34" i="5" s="1"/>
  <c r="AU33" i="5"/>
  <c r="AU34" i="5" s="1"/>
  <c r="AT33" i="5"/>
  <c r="AT34" i="5" s="1"/>
  <c r="AS33" i="5"/>
  <c r="AS34" i="5" s="1"/>
  <c r="AO33" i="5"/>
  <c r="AO34" i="5" s="1"/>
  <c r="AN33" i="5"/>
  <c r="AN34" i="5" s="1"/>
  <c r="AM33" i="5"/>
  <c r="AM34" i="5" s="1"/>
  <c r="AL33" i="5"/>
  <c r="AL34" i="5" s="1"/>
  <c r="AK33" i="5"/>
  <c r="AK34" i="5" s="1"/>
  <c r="AJ33" i="5"/>
  <c r="AJ34" i="5" s="1"/>
  <c r="AI33" i="5"/>
  <c r="AI34" i="5" s="1"/>
  <c r="AH33" i="5"/>
  <c r="AH34" i="5" s="1"/>
  <c r="AG33" i="5"/>
  <c r="AG34" i="5" s="1"/>
  <c r="AF33" i="5"/>
  <c r="AF34" i="5" s="1"/>
  <c r="AE33" i="5"/>
  <c r="AE34" i="5" s="1"/>
  <c r="AD33" i="5"/>
  <c r="AD34" i="5" s="1"/>
  <c r="W33" i="5"/>
  <c r="W34" i="5" s="1"/>
  <c r="V33" i="5"/>
  <c r="V34" i="5" s="1"/>
  <c r="U33" i="5"/>
  <c r="U34" i="5" s="1"/>
  <c r="T33" i="5"/>
  <c r="T34" i="5" s="1"/>
  <c r="S33" i="5"/>
  <c r="S34" i="5" s="1"/>
  <c r="R33" i="5"/>
  <c r="R34" i="5" s="1"/>
  <c r="Q33" i="5"/>
  <c r="Q34" i="5" s="1"/>
  <c r="P33" i="5"/>
  <c r="P34" i="5" s="1"/>
  <c r="O33" i="5"/>
  <c r="O34" i="5" s="1"/>
  <c r="N33" i="5"/>
  <c r="N34" i="5" s="1"/>
  <c r="M33" i="5"/>
  <c r="M34" i="5" s="1"/>
  <c r="L33" i="5"/>
  <c r="L34" i="5" s="1"/>
  <c r="K33" i="5"/>
  <c r="K34" i="5" s="1"/>
  <c r="J33" i="5"/>
  <c r="J34" i="5" s="1"/>
  <c r="I33" i="5"/>
  <c r="I34" i="5" s="1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FZ33" i="5" l="1"/>
  <c r="FZ34" i="5" s="1"/>
  <c r="FY33" i="5"/>
  <c r="FY34" i="5" s="1"/>
  <c r="FX33" i="5"/>
  <c r="FX34" i="5" s="1"/>
  <c r="EA33" i="5"/>
  <c r="EA34" i="5" s="1"/>
  <c r="DZ33" i="5"/>
  <c r="DZ34" i="5" s="1"/>
  <c r="DY33" i="5"/>
  <c r="DY34" i="5" s="1"/>
  <c r="DF33" i="5"/>
  <c r="DF34" i="5" s="1"/>
  <c r="DE33" i="5"/>
  <c r="DE34" i="5" s="1"/>
  <c r="DD33" i="5"/>
  <c r="DD34" i="5" s="1"/>
  <c r="CK33" i="5"/>
  <c r="CK34" i="5" s="1"/>
  <c r="CJ33" i="5"/>
  <c r="CJ34" i="5" s="1"/>
  <c r="CI33" i="5"/>
  <c r="CI34" i="5" s="1"/>
  <c r="BP33" i="5"/>
  <c r="BP34" i="5" s="1"/>
  <c r="BO33" i="5"/>
  <c r="BO34" i="5" s="1"/>
  <c r="BN33" i="5"/>
  <c r="BN34" i="5" s="1"/>
  <c r="BM33" i="5"/>
  <c r="BM34" i="5" s="1"/>
  <c r="BL33" i="5"/>
  <c r="BL34" i="5" s="1"/>
  <c r="BK33" i="5"/>
  <c r="BK34" i="5" s="1"/>
  <c r="AR33" i="5"/>
  <c r="AR34" i="5" s="1"/>
  <c r="AQ33" i="5"/>
  <c r="AQ34" i="5" s="1"/>
  <c r="AP33" i="5"/>
  <c r="AP34" i="5" s="1"/>
  <c r="AC33" i="5"/>
  <c r="AC34" i="5" s="1"/>
  <c r="AB33" i="5"/>
  <c r="AB34" i="5" s="1"/>
  <c r="AA33" i="5"/>
  <c r="AA34" i="5" s="1"/>
  <c r="Z33" i="5"/>
  <c r="Z34" i="5" s="1"/>
  <c r="Y33" i="5"/>
  <c r="Y34" i="5" s="1"/>
  <c r="X33" i="5"/>
  <c r="X34" i="5" s="1"/>
  <c r="H33" i="5"/>
  <c r="H34" i="5" s="1"/>
  <c r="G33" i="5"/>
  <c r="G34" i="5" s="1"/>
  <c r="F33" i="5"/>
  <c r="F34" i="5" s="1"/>
  <c r="E33" i="5"/>
  <c r="E34" i="5" s="1"/>
  <c r="D33" i="5"/>
  <c r="D34" i="5" s="1"/>
  <c r="E56" i="5" l="1"/>
  <c r="E55" i="5"/>
  <c r="M51" i="5"/>
  <c r="M52" i="5"/>
  <c r="M53" i="5"/>
  <c r="K51" i="5"/>
  <c r="K52" i="5"/>
  <c r="K53" i="5"/>
  <c r="I51" i="5"/>
  <c r="I52" i="5"/>
  <c r="I53" i="5"/>
  <c r="G51" i="5"/>
  <c r="F51" i="5" s="1"/>
  <c r="G52" i="5"/>
  <c r="F52" i="5" s="1"/>
  <c r="G53" i="5"/>
  <c r="E51" i="5"/>
  <c r="D51" i="5" s="1"/>
  <c r="E52" i="5"/>
  <c r="D52" i="5" s="1"/>
  <c r="E53" i="5"/>
  <c r="D53" i="5" s="1"/>
  <c r="K42" i="5"/>
  <c r="K43" i="5"/>
  <c r="K44" i="5"/>
  <c r="I43" i="5"/>
  <c r="I44" i="5"/>
  <c r="I42" i="5"/>
  <c r="G42" i="5"/>
  <c r="G43" i="5"/>
  <c r="G44" i="5"/>
  <c r="E38" i="5"/>
  <c r="E39" i="5"/>
  <c r="D39" i="5" s="1"/>
  <c r="E57" i="5"/>
  <c r="K45" i="5" l="1"/>
  <c r="L54" i="5"/>
  <c r="M54" i="5"/>
  <c r="K54" i="5"/>
  <c r="I54" i="5"/>
  <c r="G54" i="5"/>
  <c r="E49" i="5"/>
  <c r="I45" i="5"/>
  <c r="G45" i="5"/>
  <c r="D54" i="5"/>
  <c r="E45" i="5"/>
  <c r="E58" i="5"/>
  <c r="E54" i="5"/>
  <c r="D49" i="5"/>
  <c r="C33" i="5"/>
  <c r="C34" i="5" l="1"/>
  <c r="E37" i="5" s="1"/>
  <c r="E40" i="5" s="1"/>
</calcChain>
</file>

<file path=xl/sharedStrings.xml><?xml version="1.0" encoding="utf-8"?>
<sst xmlns="http://schemas.openxmlformats.org/spreadsheetml/2006/main" count="497" uniqueCount="449">
  <si>
    <t>№</t>
  </si>
  <si>
    <t>2-К.2</t>
  </si>
  <si>
    <t>2-.К.3</t>
  </si>
  <si>
    <t>2-К.8</t>
  </si>
  <si>
    <t>2-К.9</t>
  </si>
  <si>
    <t>Музыка</t>
  </si>
  <si>
    <t xml:space="preserve">                                  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</si>
  <si>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</si>
  <si>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</si>
  <si>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</si>
  <si>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</si>
  <si>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</si>
  <si>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</si>
  <si>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</si>
  <si>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</si>
  <si>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5-К.5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</si>
  <si>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</si>
  <si>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</si>
  <si>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</si>
  <si>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</si>
  <si>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</si>
  <si>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</si>
  <si>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</si>
  <si>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</si>
  <si>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</si>
  <si>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</si>
  <si>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</si>
  <si>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</si>
  <si>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</si>
  <si>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</si>
  <si>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</si>
  <si>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</si>
  <si>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</si>
  <si>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</si>
  <si>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</si>
  <si>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</si>
  <si>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</si>
  <si>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</si>
  <si>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</si>
  <si>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</si>
  <si>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</si>
  <si>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</si>
  <si>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</si>
  <si>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</si>
  <si>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</si>
  <si>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</si>
  <si>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</si>
  <si>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</si>
  <si>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5-Ф.4</t>
  </si>
  <si>
    <t>5-К.4</t>
  </si>
  <si>
    <t>5-К.24</t>
  </si>
  <si>
    <t>5-Т.4</t>
  </si>
  <si>
    <t>5-Т.14</t>
  </si>
  <si>
    <t>5-Т.15</t>
  </si>
  <si>
    <t>ФИО ребенка</t>
  </si>
  <si>
    <t>Всего, N</t>
  </si>
  <si>
    <t>владеет навыками</t>
  </si>
  <si>
    <t>правильно произносит</t>
  </si>
  <si>
    <t>не произносит</t>
  </si>
  <si>
    <t>выполняет с интересом</t>
  </si>
  <si>
    <t>различает</t>
  </si>
  <si>
    <t>не различает</t>
  </si>
  <si>
    <t>произносит</t>
  </si>
  <si>
    <t>знает</t>
  </si>
  <si>
    <t>не владеет навыками</t>
  </si>
  <si>
    <t>проявляет активность</t>
  </si>
  <si>
    <t>не знает</t>
  </si>
  <si>
    <t>владеет навыками частично</t>
  </si>
  <si>
    <t>Физическая культура</t>
  </si>
  <si>
    <t>Развитие коммуникативных навыков</t>
  </si>
  <si>
    <t>Развитие речи</t>
  </si>
  <si>
    <t>Художественная литература</t>
  </si>
  <si>
    <t>Развитие творческих навыков, исследовательской деятельности детей</t>
  </si>
  <si>
    <t>Лепка</t>
  </si>
  <si>
    <t>Ознакомление с окружающим миром</t>
  </si>
  <si>
    <t>Рисование</t>
  </si>
  <si>
    <t>Аппликация</t>
  </si>
  <si>
    <t>Конструирование</t>
  </si>
  <si>
    <t>Казахский язык</t>
  </si>
  <si>
    <t>Основы математики</t>
  </si>
  <si>
    <t>Физическое развитие</t>
  </si>
  <si>
    <t xml:space="preserve">Развитие речи </t>
  </si>
  <si>
    <t>Основы грамоты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</si>
  <si>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Формирование социально-эмоциональных навыков</t>
    </r>
  </si>
  <si>
    <t>5-П.1</t>
  </si>
  <si>
    <t>5-П.2</t>
  </si>
  <si>
    <t>5-П.3</t>
  </si>
  <si>
    <t>5-П.4</t>
  </si>
  <si>
    <t>5-П.5</t>
  </si>
  <si>
    <t>5-П.6</t>
  </si>
  <si>
    <t>5-П.7</t>
  </si>
  <si>
    <t>5-Т.16</t>
  </si>
  <si>
    <t>5-Т.17</t>
  </si>
  <si>
    <t>5-Т.18</t>
  </si>
  <si>
    <t>5-Т.19</t>
  </si>
  <si>
    <t>5-Т.20</t>
  </si>
  <si>
    <t>5-Т.21</t>
  </si>
  <si>
    <t>5-С.1</t>
  </si>
  <si>
    <t>5-С.2</t>
  </si>
  <si>
    <t>5-С.3</t>
  </si>
  <si>
    <t>5-С.4</t>
  </si>
  <si>
    <t>5-С.5</t>
  </si>
  <si>
    <t>5-С.6</t>
  </si>
  <si>
    <t>5-С.7</t>
  </si>
  <si>
    <t>различает частично</t>
  </si>
  <si>
    <t>не выполняет</t>
  </si>
  <si>
    <t>знает и называет</t>
  </si>
  <si>
    <t>выполняет самостоятельно</t>
  </si>
  <si>
    <t>произносит частично</t>
  </si>
  <si>
    <t>составляет простые предложения</t>
  </si>
  <si>
    <t>не составляет простые предложения</t>
  </si>
  <si>
    <t>выполняет движения в соответствии с характером музыки</t>
  </si>
  <si>
    <t>бегает с разной скоростью</t>
  </si>
  <si>
    <t>старается бегать с разной скоростью</t>
  </si>
  <si>
    <t>не бегает с разной скоростью</t>
  </si>
  <si>
    <t>проявляет активность частично</t>
  </si>
  <si>
    <t>не проявляет активность</t>
  </si>
  <si>
    <t>выполняет самостоятельно частично</t>
  </si>
  <si>
    <t>не выполняет самостоятельно</t>
  </si>
  <si>
    <t>имеет первоначальные представления о здоровом образе жизни</t>
  </si>
  <si>
    <t>имеет частичные первоначальные представления о здоровом образе жизни</t>
  </si>
  <si>
    <t>старается выполнять</t>
  </si>
  <si>
    <t>употребляет в речи существительные, прилагательные, наречия, многозначные слова, синонимы и антонимы</t>
  </si>
  <si>
    <t>употребляет</t>
  </si>
  <si>
    <t>пересказывает рассказы</t>
  </si>
  <si>
    <t>пересказывает рассказы частично</t>
  </si>
  <si>
    <t>не пересказывает рассказы</t>
  </si>
  <si>
    <t>сочиняет рассказы</t>
  </si>
  <si>
    <t>не сочиняет рассказы</t>
  </si>
  <si>
    <t>ведет себя культурно, тактично во время беседы</t>
  </si>
  <si>
    <t>старается вести себя культурно, тактично во время беседы</t>
  </si>
  <si>
    <t>не старается вести себя культурно, тактично во время беседы</t>
  </si>
  <si>
    <t>читает выразительно, с интонацией</t>
  </si>
  <si>
    <t>старается читать выразительно, с интонацией</t>
  </si>
  <si>
    <t>не старается читать выразительно, с интонацией</t>
  </si>
  <si>
    <t>пересказывает содержание рассказа самостоятельно, сохраняя последовательность сюжета:</t>
  </si>
  <si>
    <t>пересказывает рассказ самостоятельно</t>
  </si>
  <si>
    <t>пересказывает рассказ при помощи взрослого</t>
  </si>
  <si>
    <t xml:space="preserve">не пересказывает рассказ </t>
  </si>
  <si>
    <t>передает настроение, характер героя, жесты, интонацию и мимику образа</t>
  </si>
  <si>
    <t>старается передать настроение, характер героя, жесты, интонацию и мимику образа</t>
  </si>
  <si>
    <t>не старается передать настроение, характер героя, жесты, интонацию и мимику образа</t>
  </si>
  <si>
    <t>старается выполнять свою роль выразительно, самостоятельно</t>
  </si>
  <si>
    <t>не старается выполнять свою роль выразительно, самостоятельно</t>
  </si>
  <si>
    <t>делится впечатлениями</t>
  </si>
  <si>
    <t>делится впечатлениями частично</t>
  </si>
  <si>
    <t>не делится впечатлениями</t>
  </si>
  <si>
    <t>определяет порядок звуков в слове</t>
  </si>
  <si>
    <t>определяет порядок звуков в слове частично</t>
  </si>
  <si>
    <t>не пытается определить порядок звуков в слове</t>
  </si>
  <si>
    <t>составляет слово на заданный слог:</t>
  </si>
  <si>
    <t>составляет слово на заданный слог</t>
  </si>
  <si>
    <t>не пытается составить слово на заданный слог</t>
  </si>
  <si>
    <t>правильно держит ручку:</t>
  </si>
  <si>
    <t>правильно держит ручку</t>
  </si>
  <si>
    <t>старается правильно держать ручку</t>
  </si>
  <si>
    <t>рисует различные линии</t>
  </si>
  <si>
    <t>рисует различные линии частично</t>
  </si>
  <si>
    <t>не может рисовать различные линии</t>
  </si>
  <si>
    <t xml:space="preserve">пытается произносить правильно </t>
  </si>
  <si>
    <t>не пытается произносить правильно</t>
  </si>
  <si>
    <t xml:space="preserve">знает,пытается называть </t>
  </si>
  <si>
    <t>не знает и не называет</t>
  </si>
  <si>
    <t>называет и употребляет</t>
  </si>
  <si>
    <t>старается называть и употреблять</t>
  </si>
  <si>
    <t>не старается называть и употреблять</t>
  </si>
  <si>
    <t>знает прямой и обратный счет до 10</t>
  </si>
  <si>
    <t>старается употреблять</t>
  </si>
  <si>
    <t>не употребляет</t>
  </si>
  <si>
    <t>составляет рассказы по образцу педагога</t>
  </si>
  <si>
    <t>старается составить рассказы по образцу педагога</t>
  </si>
  <si>
    <t>пытается рассказывать пословицы и поговорки</t>
  </si>
  <si>
    <t>не рассказывает пословицы и поговорки</t>
  </si>
  <si>
    <t>делит и воссоединяет</t>
  </si>
  <si>
    <t>старается делить и воссоединить</t>
  </si>
  <si>
    <t>не старается делить и воссоединять</t>
  </si>
  <si>
    <t>сравнивает предметы по различным признакам</t>
  </si>
  <si>
    <t>пытается сравнивать предметы по различным признакам</t>
  </si>
  <si>
    <t>не пытается сравнивать предметы по различным признакам</t>
  </si>
  <si>
    <t>располагает предметы в порядке возрастания и убывания</t>
  </si>
  <si>
    <t>пытается расположить предметы в порядке возрастания и убывания</t>
  </si>
  <si>
    <t>не располагает предметы в порядке возрастания и убывания</t>
  </si>
  <si>
    <t>ориентируется на листе бумаги, называет последовательно дни недели, месяцы по временам года</t>
  </si>
  <si>
    <t xml:space="preserve">ориентируется на листе бумаги, но не называет последовательно дни недели, месяцы по временам года </t>
  </si>
  <si>
    <t>не рисует различные линии</t>
  </si>
  <si>
    <t>передает образы через несложные движения и позы</t>
  </si>
  <si>
    <t>передает образы через несложные движения и позы частично</t>
  </si>
  <si>
    <t>не старается передать образы через несложные движения и позы</t>
  </si>
  <si>
    <t>пользуется красками, красит различными принтами</t>
  </si>
  <si>
    <t>пользуется красками частично, красит различными принтами</t>
  </si>
  <si>
    <t>не умеет пользоваться красками, не пытается красить различными принтами</t>
  </si>
  <si>
    <t>получает новые цвета (фиолетовый) и оттенки (синий, розовый, темно-зеленый) путем смешивания красок:</t>
  </si>
  <si>
    <t>выполняет задачи по обоюдному согласию</t>
  </si>
  <si>
    <t>выполняет задачи по обоюдному согласию частично</t>
  </si>
  <si>
    <t>не пытается выполнять задачи по обоюдному согласию</t>
  </si>
  <si>
    <t>рисует элементы казахского орнамента и украшает ими одежду, предметы быта</t>
  </si>
  <si>
    <t xml:space="preserve">изображает сюжетные рисунки: </t>
  </si>
  <si>
    <t>изображает сюжетные рисунки</t>
  </si>
  <si>
    <t>изображает сюжетные рисунки частично</t>
  </si>
  <si>
    <t>не изображает сюжетные рисунки</t>
  </si>
  <si>
    <t>соблюдает аккуратность</t>
  </si>
  <si>
    <t>старается соблюдать аккуратность</t>
  </si>
  <si>
    <t>не соблюдает аккуратность</t>
  </si>
  <si>
    <t>лепит с натуры</t>
  </si>
  <si>
    <t>лепит с натуры частично</t>
  </si>
  <si>
    <t>не лепит с натуры</t>
  </si>
  <si>
    <t>лепит фигуры человека и животного частично</t>
  </si>
  <si>
    <t>не лепит фигуры человека и животного</t>
  </si>
  <si>
    <t>использует различные методы лепки</t>
  </si>
  <si>
    <t>старается использовать различные методы лепки</t>
  </si>
  <si>
    <t>лепит, украшет</t>
  </si>
  <si>
    <t>не лепит, не украшает</t>
  </si>
  <si>
    <t>аккуратно выполняет работу, соблюдает правила безопасности</t>
  </si>
  <si>
    <t>пытается аккуратно выполнять работу, соблюдать правила безопасности</t>
  </si>
  <si>
    <t>вырезает ножницами различные геометрические фигуры</t>
  </si>
  <si>
    <t>вырезает различные образы</t>
  </si>
  <si>
    <t>пытается вырезать различные образы</t>
  </si>
  <si>
    <t>выбирает и обосновывает приемы работы</t>
  </si>
  <si>
    <t>выбирает и обосновывает приемы работы частично</t>
  </si>
  <si>
    <t>составляет образ из нескольких частей</t>
  </si>
  <si>
    <t>составляет образ из нескольких частей частично</t>
  </si>
  <si>
    <t>не составляет образ из нескольких частей</t>
  </si>
  <si>
    <t>выполняет сюжетные композиции как индивидуально, так и в небольших группах</t>
  </si>
  <si>
    <t>выполняет сюжетные композиции индивидуально, не проявляет интерес к небольшим группам</t>
  </si>
  <si>
    <t>соблюдает правила безопасности труда и личной гигиены</t>
  </si>
  <si>
    <t>соблюдает правила безопасности труда и личной гигиены частично</t>
  </si>
  <si>
    <t>пытается соблюдать правила безопасности труда и личной гигиены</t>
  </si>
  <si>
    <t>конструирует из бросового и природного материала</t>
  </si>
  <si>
    <t>конструирует из бросового и природного материала частично</t>
  </si>
  <si>
    <t>не конструирует из бросового и природного материала</t>
  </si>
  <si>
    <t>пытается совместно конструировать, выполнять работу по согласованию</t>
  </si>
  <si>
    <t>не пытается совместно конструировать, выполнять работу по согласованию</t>
  </si>
  <si>
    <t>преобразовывает плоскостные бумажные формы в объемные</t>
  </si>
  <si>
    <t>соблюдает правила безопасности на рабочем месте</t>
  </si>
  <si>
    <t>старается соблюдать правила безопасности на рабочем месте</t>
  </si>
  <si>
    <t>не соблюдает правила безопасности на рабочем месте</t>
  </si>
  <si>
    <t>различает простые музыкальные жанры (кюй, песня, танец, марш):</t>
  </si>
  <si>
    <t>различает простые музыкальные жанры</t>
  </si>
  <si>
    <t>пытается различать простые музыкальные жанры</t>
  </si>
  <si>
    <t>не различает простые музыкальные жанры</t>
  </si>
  <si>
    <t>произносит текст песни четко, воспринимает и передает характер музыки</t>
  </si>
  <si>
    <t>старается произносить текст песни четко, воспринимает и передает характер музыки</t>
  </si>
  <si>
    <t>не произносит текст песни четко, воспринимает и передает характер музыки</t>
  </si>
  <si>
    <t>выделяет отдельные фрагменты произведения</t>
  </si>
  <si>
    <t>не выделяет отдельные фрагменты произведения</t>
  </si>
  <si>
    <t>самостоятельно и творчески исполняет песни различного характера</t>
  </si>
  <si>
    <t>играет простые мелодии на музыкальных инструментах</t>
  </si>
  <si>
    <t>играет простые мелодии на музыкальных инструментах с интересом</t>
  </si>
  <si>
    <t>не проявляет интерес при игре простых мелодий на музыкальных инструментах</t>
  </si>
  <si>
    <t>старается выполняет движения в соответствии с характером музыки</t>
  </si>
  <si>
    <t>не выполняет движения в соответствии с характером музыки</t>
  </si>
  <si>
    <t>говорит осознанно, выражает свое мнение</t>
  </si>
  <si>
    <t>передает частичное понимание, высказывает свое мнение</t>
  </si>
  <si>
    <t>пытается высказать свое мнение, чтобы передать понимание</t>
  </si>
  <si>
    <t>частично знает</t>
  </si>
  <si>
    <t>понимает и различает что  «правильно» или  «неправильно»,  «хорошо» или «плохо»:</t>
  </si>
  <si>
    <t>понимает и различает</t>
  </si>
  <si>
    <t>понимает и различает частично</t>
  </si>
  <si>
    <t>старается понимать и различать</t>
  </si>
  <si>
    <t>Высокий</t>
  </si>
  <si>
    <t>5-Ф</t>
  </si>
  <si>
    <t>Средний</t>
  </si>
  <si>
    <t>Низкий</t>
  </si>
  <si>
    <t>5-К</t>
  </si>
  <si>
    <t>5-Т</t>
  </si>
  <si>
    <t>5-П</t>
  </si>
  <si>
    <t>5-С</t>
  </si>
  <si>
    <t>Достижение детьми и педагогом ожидаемых результатов</t>
  </si>
  <si>
    <t xml:space="preserve">                                  Учебный год: ____________                              Группа: _____________                Период: ______________     Сроки проведения:______________</t>
  </si>
  <si>
    <t xml:space="preserve">ходит </t>
  </si>
  <si>
    <t>Развитие познавательных и интеллектуальных навыков</t>
  </si>
  <si>
    <t>ходит в колонне по одному, по двое, по трое, с перешагиванием через предметы, боком: с поворотом в другую сторону по сигналу</t>
  </si>
  <si>
    <t xml:space="preserve">старается ходить </t>
  </si>
  <si>
    <t xml:space="preserve">не старается ходить </t>
  </si>
  <si>
    <t>бегает с разной скоростью - медленно, быстро, в среднем темпе, непрерывно</t>
  </si>
  <si>
    <t>активно участвует в национальных подвижных играх, играх с элементами соревнований и эстафетных играх, , где демонстрирует физические качества: скорость, силу, выносливость, гибкость, ловкость</t>
  </si>
  <si>
    <t>активно участвует, демонстрирует</t>
  </si>
  <si>
    <t>старается принять участие, демонстрировать</t>
  </si>
  <si>
    <t>принимает участие без интереса</t>
  </si>
  <si>
    <t>проявляет активность в спортивных играх и тренировках</t>
  </si>
  <si>
    <t>выполняет самостоятельно гигиенические процедуры</t>
  </si>
  <si>
    <t>владеет навыками самообслуживания и ухода за одеждой</t>
  </si>
  <si>
    <t>не имеет первоначальных представлений о здоровом образе жизни</t>
  </si>
  <si>
    <t xml:space="preserve">употребляет  </t>
  </si>
  <si>
    <t>употребляет  частично</t>
  </si>
  <si>
    <t xml:space="preserve">не употребляет  </t>
  </si>
  <si>
    <t>5-К.3</t>
  </si>
  <si>
    <t>произносит имена существительные, связывая их с числительными и прилагательными с существительными</t>
  </si>
  <si>
    <t>внимательно слушает собеседника, правильно задает вопросы и дает короткие или полные ответы на них</t>
  </si>
  <si>
    <t>слушает собеседника, 
задает вопросы и 
отвечает на них</t>
  </si>
  <si>
    <t>слушает собеседника, 
задает вопросы, но не 
отвечает на них</t>
  </si>
  <si>
    <t>не слушает собеседника, 
не задает вопросы и не 
отвечает на них</t>
  </si>
  <si>
    <t>сочиняет рассказы по наблюдениям и сюжетным картинкам</t>
  </si>
  <si>
    <t>сочиняет рассказы
частично</t>
  </si>
  <si>
    <t>последовательно пересказывает рассказы</t>
  </si>
  <si>
    <t>5-К. 6</t>
  </si>
  <si>
    <t>различает причинно-следственные связи, литературные жанры</t>
  </si>
  <si>
    <t>читает стихотворения выразительно, с интонацией</t>
  </si>
  <si>
    <t>передает в ролях настроение и характер героя, жесты, интонацию и мимику образа</t>
  </si>
  <si>
    <t>выполняет свою роль в постановке выразительно, самостоятельно</t>
  </si>
  <si>
    <t>делится впечатлениями, информацией из различных источников</t>
  </si>
  <si>
    <t>5-К.14</t>
  </si>
  <si>
    <t>выполняет звуковой анализ слов: определяет порядок звуков в слове, гласных и согласных</t>
  </si>
  <si>
    <t>четко произносит все звуки, различает гласные и согласные</t>
  </si>
  <si>
    <t>четко произносит все звуки, различает некоторые из них</t>
  </si>
  <si>
    <t>не произносит все звуки, не различает гласные и согласные</t>
  </si>
  <si>
    <t>выражает свое отношение к происходящему вокруг</t>
  </si>
  <si>
    <t>выражает свое 
отношение</t>
  </si>
  <si>
    <t>выражает свое 
отношение частично</t>
  </si>
  <si>
    <t>не выражает свое 
отношение</t>
  </si>
  <si>
    <t>пытается составить слово на заданный слог</t>
  </si>
  <si>
    <t>составляет простые предложения с предложенными словами</t>
  </si>
  <si>
    <t>составляет простые предложения частично</t>
  </si>
  <si>
    <t>не может правильно держать ручку</t>
  </si>
  <si>
    <t>ориентируется на странице прописи, различает рабочую строку и 
межстрочное пространство</t>
  </si>
  <si>
    <t>умеет ориентироваться, 
различать 
пространство</t>
  </si>
  <si>
    <t>частично ориентируется, 
различает пространство</t>
  </si>
  <si>
    <t>не умеет 
ориентироваться, не 
умеет различать 
пространство</t>
  </si>
  <si>
    <t>правильно произносит специфические звуки казахского языка в слове</t>
  </si>
  <si>
    <t>рассказывает наизусть пословицы и поговорки</t>
  </si>
  <si>
    <t>понимает и произносит названия продуктов, посуды, мебели, фруктов, 
овощей, животных, птиц, частей тела человека, транспорта, встречающихся в 
повседневной жизни</t>
  </si>
  <si>
    <t>называет слова, обозначающие признаки предметов (цвет, величина), 
действия с предметами, употребляет их в разговорной речи</t>
  </si>
  <si>
    <t>употребляет знакомые слова в повседневной жизни</t>
  </si>
  <si>
    <t>составляет короткие рассказы об игрушках и картинах по образцу педагога</t>
  </si>
  <si>
    <t>не старается составлять рассказы по образцу педагога</t>
  </si>
  <si>
    <t>знает прямой и 
обратный счет до 10</t>
  </si>
  <si>
    <t>старается считать в 
пределах 10</t>
  </si>
  <si>
    <t>не старается считать в 
пределах 10</t>
  </si>
  <si>
    <t>делит множества на части и воссоединяет их</t>
  </si>
  <si>
    <t>знает прямой и обратный счет в пределах 10-ти, различает вопросы "Сколько?", "Который?" ("Какой?") и правильно отвечает на них</t>
  </si>
  <si>
    <t>знает, различает вопросы и правильно на них отвечает</t>
  </si>
  <si>
    <t>знает, частично различает вопросы и старается правильно на них отвечать</t>
  </si>
  <si>
    <t>путается в обратном счете, не различает вопросы и не отвечает на вопросы</t>
  </si>
  <si>
    <t>сравнивает предметы по различным признакам (цвет, форма, размер, материал, применение)</t>
  </si>
  <si>
    <t>не ориентируется на листе бумаги, не называет последовательно дни недели, месяцы по временам года</t>
  </si>
  <si>
    <t>различает и называет геометрические фигуры (круг, овал, треугольник, 
квадрат, прямоугольник)</t>
  </si>
  <si>
    <t>различает и называет 
геометрические 
фигуры</t>
  </si>
  <si>
    <t xml:space="preserve">частично различает и называет 
геометрические фигуры </t>
  </si>
  <si>
    <t>различает 
геометрические фигуры, 
но не называет их</t>
  </si>
  <si>
    <t xml:space="preserve">частично рисует различные линии </t>
  </si>
  <si>
    <t>передает образы предметов живой природы через несложные движения и позы</t>
  </si>
  <si>
    <t>умеет пользоваться красками, смешивает акварель в палитре с водой, красит карандашом различными принтами, для получения насыщенных цветов</t>
  </si>
  <si>
    <t>старается получать новые цвета  и оттенки через смешивание красок</t>
  </si>
  <si>
    <t>не может получать новые цвета  и оттенки через смешивание красок</t>
  </si>
  <si>
    <t>работает с коллективом, выполняет задачи по обоюдному согласию</t>
  </si>
  <si>
    <t xml:space="preserve">рисует элементы казахского орнамента и частично может украшать ими одежду, предметы быта </t>
  </si>
  <si>
    <t>не рисует элементы казахского орнамента и не может украшать ими одежду, предметы быта</t>
  </si>
  <si>
    <t>соблюдает аккуратность при рисовании, правила безопасного поведения</t>
  </si>
  <si>
    <t>лепит с натуры и по представлению знакомые предметы разной формы и величины</t>
  </si>
  <si>
    <t xml:space="preserve"> лепит фигуры человека и животного, соблюдая простые пропорции</t>
  </si>
  <si>
    <t xml:space="preserve"> использует различные методы лепки</t>
  </si>
  <si>
    <t>не старается использовать различные методы лепки</t>
  </si>
  <si>
    <t>составлять сюжетные композиции по содержанию сказок и рассказов</t>
  </si>
  <si>
    <t>составляет сюжетные композиции</t>
  </si>
  <si>
    <t>составляет сюжетные композиции частично</t>
  </si>
  <si>
    <t>не составляет сюжетные композиции</t>
  </si>
  <si>
    <t xml:space="preserve"> владеет навыками коллективной лепки для общей композиции</t>
  </si>
  <si>
    <t xml:space="preserve"> аккуратно выполняет работу, соблюдает правила безопасности</t>
  </si>
  <si>
    <t>не пытается аккуратно выполнять работу, не соблюдает правила безопасности</t>
  </si>
  <si>
    <t>лепит разнообразную казахскую посуду, предметы быта, ювелирные изделия 
и украшает их орнаментами и аксессуарами</t>
  </si>
  <si>
    <t xml:space="preserve">старается лепить и украшать </t>
  </si>
  <si>
    <t>вырезает ножницами 
различные 
геометрические 
фигуры</t>
  </si>
  <si>
    <t>пытается вырезать
ножницами различные 
геометрические фигуры</t>
  </si>
  <si>
    <t xml:space="preserve">не может вырезать 
ножницами различные 
геометрические фигуры </t>
  </si>
  <si>
    <t>вырезает знакомые или придуманные различные образы, сразу несколько одинаковых форм из бумаги, сложенной гармошкой, и предметы симметричной формы из бумаги, сложенной вдвое</t>
  </si>
  <si>
    <t>не может вырезать различные образы</t>
  </si>
  <si>
    <t xml:space="preserve"> выбирает и обосновывает приемы работы</t>
  </si>
  <si>
    <t>не пытается выбирать и обосновывать приемы работы</t>
  </si>
  <si>
    <t>выполняет сюжетные композиции как индивидуально, так и в небольших группах, согласованно выполняя задачи</t>
  </si>
  <si>
    <t>не выполняет сюжетные композиции ни индивидуально, ни в группе</t>
  </si>
  <si>
    <t xml:space="preserve">создает сюжетные композиции, дополняя их модными деталями </t>
  </si>
  <si>
    <t>создает сюжетные 
композиции, дополняя их модными деталями</t>
  </si>
  <si>
    <t>создает сюжетные 
композиции, но не 
дополняет их модными деталями</t>
  </si>
  <si>
    <t xml:space="preserve">не создает сюжетные 
композиции
</t>
  </si>
  <si>
    <t xml:space="preserve"> соблюдает правила безопасности труда и личной гигиены</t>
  </si>
  <si>
    <t>строит самостоятельно на предложенную тему</t>
  </si>
  <si>
    <t xml:space="preserve">строит 
самостоятельно
</t>
  </si>
  <si>
    <t xml:space="preserve">строит при помощи 
взрослого
</t>
  </si>
  <si>
    <t xml:space="preserve">не пытается строить
самостоятельно
</t>
  </si>
  <si>
    <t>5-Т.22</t>
  </si>
  <si>
    <t>5-Т.23</t>
  </si>
  <si>
    <t>анализируя построенное им сооружение, находит эффективные конструктивные решения, применяет их при конструировании</t>
  </si>
  <si>
    <t>5-Т.24</t>
  </si>
  <si>
    <t>применяет их при конструировании</t>
  </si>
  <si>
    <t>частично применяет их при конструировании</t>
  </si>
  <si>
    <t>пытается применяет их при конструировании</t>
  </si>
  <si>
    <t>5-Т.25</t>
  </si>
  <si>
    <t>совместно конструирует необходимую для игры конструкцию, выполняют работу по согласованию, играют с готовой конструкцией</t>
  </si>
  <si>
    <t>может работать в команде</t>
  </si>
  <si>
    <t>работает в команде</t>
  </si>
  <si>
    <t>старается работать совместно в команде</t>
  </si>
  <si>
    <t>не получается работа в команде</t>
  </si>
  <si>
    <t>5-Т.26</t>
  </si>
  <si>
    <t>5-Т.27</t>
  </si>
  <si>
    <t xml:space="preserve">преобразовывает </t>
  </si>
  <si>
    <t xml:space="preserve">старается преобразовывать </t>
  </si>
  <si>
    <t xml:space="preserve">не старается преобразовывать </t>
  </si>
  <si>
    <t>5-Т.28</t>
  </si>
  <si>
    <t>5-Т.29</t>
  </si>
  <si>
    <t xml:space="preserve"> исполняет знакомые песни самостоятельно с музыкальным сопровождением и 
без сопровождения
</t>
  </si>
  <si>
    <t>5-Т.30</t>
  </si>
  <si>
    <t>исполняет</t>
  </si>
  <si>
    <t>исполняет частично</t>
  </si>
  <si>
    <t>не старается исполнить</t>
  </si>
  <si>
    <t>5-Т.31</t>
  </si>
  <si>
    <t>произносит текст песни четко, громко и медленно, умеет воспринимать и передавать характер музыки</t>
  </si>
  <si>
    <t>5-Т.32</t>
  </si>
  <si>
    <t>выделяет отдельные фрагменты произведения (вступление, припев, заключение)</t>
  </si>
  <si>
    <t xml:space="preserve">старается выделять отдельные фрагменты произведения </t>
  </si>
  <si>
    <t>5-Т.33</t>
  </si>
  <si>
    <t xml:space="preserve"> играет простые мелодии на музыкальных инструментах</t>
  </si>
  <si>
    <t xml:space="preserve">
самостоятельно и 
творчески исполняет песни различного 
характера
</t>
  </si>
  <si>
    <t xml:space="preserve">исполняет песни 
различного характера 
при помощи взрослого
</t>
  </si>
  <si>
    <t xml:space="preserve">не исполняет песни 
различного характера
</t>
  </si>
  <si>
    <t>5-Т.34</t>
  </si>
  <si>
    <t>5-Т.35</t>
  </si>
  <si>
    <t>верит в свои силы и возможности, понимает важность трудолюбия и ответственности</t>
  </si>
  <si>
    <t xml:space="preserve">нет уверенности в своих возможностях, понимает важность трудолюбия и ответственности </t>
  </si>
  <si>
    <t>не уверен в своих возможностях, не понимает важность трудолюбия и ответственности</t>
  </si>
  <si>
    <t xml:space="preserve"> понимает родственные связи, знает родословную, уважает старших, заботится о младших</t>
  </si>
  <si>
    <t>понимает родственные связи, уважает старших, заботится о младших</t>
  </si>
  <si>
    <t>частично понимает, проявляет знаки уважения и заботы</t>
  </si>
  <si>
    <t xml:space="preserve">старается понять и выполнять  </t>
  </si>
  <si>
    <t>знает о применении специальных транспортных средств, знает элементарные правила дорожного движения</t>
  </si>
  <si>
    <t>любит свою Родину, понимает значение живописной природы, достопримечательностей, исторических мест и культурного наследия Казахстана</t>
  </si>
  <si>
    <t>гордится, понимает важность</t>
  </si>
  <si>
    <t>любит, понимает важность</t>
  </si>
  <si>
    <t>стремится понять важность</t>
  </si>
  <si>
    <t>наблюдает и понимает причинно-следственные связи между живой и неживой природой, явлениями природы, знает об охране природы, значении солнца и воздуха в жизни человека, животных и растений</t>
  </si>
  <si>
    <t>наблюдает, понимает, знает</t>
  </si>
  <si>
    <t>наблюдает, частично  понимае, знаетт</t>
  </si>
  <si>
    <t>наблюдает, но не понимает</t>
  </si>
  <si>
    <t>выполняет звуковой анализ слов</t>
  </si>
  <si>
    <t>ПРИМЕЧАНИЕ</t>
  </si>
  <si>
    <t>стремиться понять важность</t>
  </si>
  <si>
    <t xml:space="preserve">                               Лист наблюдения для  предшкольной группы (дети  5 -ти лет )</t>
  </si>
  <si>
    <t>Приложение 1</t>
  </si>
  <si>
    <r>
      <t>выполняет свою роль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выразительно, самостоятельно</t>
    </r>
  </si>
  <si>
    <r>
      <t>рассказывает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пословицы и поговорки</t>
    </r>
  </si>
  <si>
    <r>
      <t xml:space="preserve">получает новые цвета 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и оттенки</t>
    </r>
  </si>
  <si>
    <r>
      <t>лепит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фигуры человека и животного</t>
    </r>
  </si>
  <si>
    <r>
      <t>совместно конструирует,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выполняет работу по согласованию</t>
    </r>
  </si>
  <si>
    <t>апрель</t>
  </si>
  <si>
    <t>Коркем</t>
  </si>
  <si>
    <t>2024-2025</t>
  </si>
  <si>
    <t>период</t>
  </si>
  <si>
    <t>группа</t>
  </si>
  <si>
    <t xml:space="preserve">  </t>
  </si>
  <si>
    <t xml:space="preserve"> Лист наблюдения для средней группы (дети 3-х лет)                                                                                                                                                                                                  Учебный год: 2024-2025                              Группа: Көркем               Период:  итоговый     Сроки проведения: май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</si>
</sst>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0" fillId="0" borderId="3" xfId="0" applyBorder="1"/>
    <xf numFmtId="0" fontId="0" fillId="0" borderId="4" xfId="0" applyBorder="1"/>
    <xf numFmtId="0" fontId="6" fillId="0" borderId="0" xfId="0" applyFont="1" applyAlignment="1">
      <alignment wrapText="1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horizontal="center" wrapText="1"/>
    </xf>
    <xf numFmtId="0" fontId="3" fillId="0" borderId="1" xfId="0" applyFont="1" applyBorder="1"/>
    <xf numFmtId="0" fontId="9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0" xfId="0" applyFont="1"/>
    <xf numFmtId="0" fontId="8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8" fillId="0" borderId="2" xfId="0" applyFont="1" applyBorder="1"/>
    <xf numFmtId="0" fontId="14" fillId="2" borderId="1" xfId="0" applyFont="1" applyFill="1" applyBorder="1" applyAlignment="1">
      <alignment horizontal="center"/>
    </xf>
    <xf numFmtId="1" fontId="14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14" fillId="2" borderId="2" xfId="0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1" fontId="0" fillId="2" borderId="1" xfId="1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1" fontId="15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2;&#1086;&#1085;&#1080;&#1090;&#1086;&#1088;&#1080;&#1085;&#1075;%2024-25\&#1041;&#1072;&#1083;&#1075;&#1099;&#1085;\&#1084;&#1072;&#1088;&#1090;%20&#1090;&#1072;&#1073;&#1077;&#1083;&#1100;\&#1050;&#1086;&#1088;&#1082;&#1077;&#1084;%20&#1087;&#1086;%20&#1089;&#1090;&#1072;&#1088;&#1086;&#1084;&#1091;.&#1085;&#1086;&#1103;&#1073;&#1088;&#1100;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</sheetNames>
    <sheetDataSet>
      <sheetData sheetId="0"/>
      <sheetData sheetId="1">
        <row r="13">
          <cell r="B13" t="str">
            <v xml:space="preserve">Албакова Ханифа </v>
          </cell>
        </row>
        <row r="14">
          <cell r="B14" t="str">
            <v>Аяз Мирас</v>
          </cell>
        </row>
        <row r="15">
          <cell r="B15" t="str">
            <v xml:space="preserve">Бондаренко Максим </v>
          </cell>
        </row>
        <row r="16">
          <cell r="B16" t="str">
            <v xml:space="preserve">Белоногов Захар </v>
          </cell>
        </row>
        <row r="17">
          <cell r="B17" t="str">
            <v xml:space="preserve">Дулатхан Диляра  </v>
          </cell>
        </row>
        <row r="18">
          <cell r="B18" t="str">
            <v xml:space="preserve">Заврина Мария </v>
          </cell>
        </row>
        <row r="19">
          <cell r="B19" t="str">
            <v xml:space="preserve">Зубарев Богдан </v>
          </cell>
        </row>
        <row r="20">
          <cell r="B20" t="str">
            <v xml:space="preserve">Морозова София </v>
          </cell>
        </row>
        <row r="21">
          <cell r="B21" t="str">
            <v xml:space="preserve">Петровский Семен </v>
          </cell>
        </row>
        <row r="22">
          <cell r="B22" t="str">
            <v xml:space="preserve">Попова Кристина </v>
          </cell>
        </row>
        <row r="23">
          <cell r="B23" t="str">
            <v xml:space="preserve">Рукгабер Елизавета </v>
          </cell>
        </row>
        <row r="24">
          <cell r="B24" t="str">
            <v xml:space="preserve">Тумгоев Салих </v>
          </cell>
        </row>
        <row r="25">
          <cell r="B25" t="str">
            <v>Третьякова Анна</v>
          </cell>
        </row>
        <row r="26">
          <cell r="B26" t="str">
            <v xml:space="preserve">Хамитов Карим </v>
          </cell>
        </row>
        <row r="27">
          <cell r="B27" t="str">
            <v xml:space="preserve">Чуйко Егор </v>
          </cell>
        </row>
        <row r="28">
          <cell r="B28" t="str">
            <v>Шевчук Ярослав</v>
          </cell>
        </row>
        <row r="29">
          <cell r="B29" t="str">
            <v>Шапавалов Кирил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58"/>
  <sheetViews>
    <sheetView tabSelected="1" topLeftCell="A11" workbookViewId="0">
      <pane xSplit="2" ySplit="5" topLeftCell="C16" activePane="bottomRight" state="frozen"/>
      <selection activeCell="A11" sqref="A11"/>
      <selection pane="topRight" activeCell="C11" sqref="C11"/>
      <selection pane="bottomLeft" activeCell="A14" sqref="A14"/>
      <selection pane="bottomRight" activeCell="Q15" sqref="Q15"/>
    </sheetView>
  </sheetViews>
  <sheetFormatPr defaultRowHeight="15" x14ac:dyDescent="0.25"/>
  <cols>
    <col min="2" max="2" width="25.85546875" customWidth="1"/>
  </cols>
  <sheetData>
    <row r="1" spans="1:254" ht="15.75" x14ac:dyDescent="0.25">
      <c r="A1" s="6" t="s">
        <v>6</v>
      </c>
      <c r="B1" s="12" t="s">
        <v>435</v>
      </c>
      <c r="C1" s="16"/>
      <c r="D1" s="16"/>
      <c r="E1" s="16"/>
      <c r="F1" s="16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54" ht="15.75" x14ac:dyDescent="0.25">
      <c r="A2" s="8" t="s">
        <v>268</v>
      </c>
      <c r="B2" s="7"/>
      <c r="C2" s="7" t="s">
        <v>444</v>
      </c>
      <c r="D2" s="7"/>
      <c r="E2" s="7"/>
      <c r="F2" s="13"/>
      <c r="G2" s="7" t="s">
        <v>446</v>
      </c>
      <c r="H2" s="7" t="s">
        <v>443</v>
      </c>
      <c r="I2" s="7"/>
      <c r="J2" s="7" t="s">
        <v>445</v>
      </c>
      <c r="K2" s="7" t="s">
        <v>444</v>
      </c>
      <c r="L2" s="7"/>
      <c r="M2" s="7"/>
      <c r="N2" s="7"/>
      <c r="O2" s="7"/>
      <c r="P2" s="7" t="s">
        <v>442</v>
      </c>
      <c r="Q2" s="7"/>
      <c r="R2" s="7"/>
      <c r="S2" s="7"/>
      <c r="T2" s="7"/>
      <c r="U2" s="7"/>
      <c r="V2" s="7"/>
      <c r="W2" s="7"/>
      <c r="X2" s="7"/>
      <c r="Y2" s="7"/>
      <c r="Z2" s="7"/>
      <c r="IR2" s="45" t="s">
        <v>436</v>
      </c>
      <c r="IS2" s="45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54" ht="15.6" customHeight="1" x14ac:dyDescent="0.25">
      <c r="A4" s="56" t="s">
        <v>0</v>
      </c>
      <c r="B4" s="56" t="s">
        <v>54</v>
      </c>
      <c r="C4" s="59" t="s">
        <v>80</v>
      </c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 t="s">
        <v>69</v>
      </c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67" t="s">
        <v>270</v>
      </c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9"/>
      <c r="DY4" s="61" t="s">
        <v>72</v>
      </c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3"/>
      <c r="HZ4" s="46" t="s">
        <v>83</v>
      </c>
      <c r="IA4" s="46"/>
      <c r="IB4" s="46"/>
      <c r="IC4" s="46"/>
      <c r="ID4" s="46"/>
      <c r="IE4" s="46"/>
      <c r="IF4" s="46"/>
      <c r="IG4" s="46"/>
      <c r="IH4" s="46"/>
      <c r="II4" s="46"/>
      <c r="IJ4" s="46"/>
      <c r="IK4" s="46"/>
      <c r="IL4" s="46"/>
      <c r="IM4" s="46"/>
      <c r="IN4" s="46"/>
      <c r="IO4" s="46"/>
      <c r="IP4" s="46"/>
      <c r="IQ4" s="46"/>
      <c r="IR4" s="46"/>
      <c r="IS4" s="46"/>
      <c r="IT4" s="46"/>
    </row>
    <row r="5" spans="1:254" ht="15" customHeight="1" x14ac:dyDescent="0.25">
      <c r="A5" s="56"/>
      <c r="B5" s="56"/>
      <c r="C5" s="55" t="s">
        <v>68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 t="s">
        <v>81</v>
      </c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8" t="s">
        <v>71</v>
      </c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 t="s">
        <v>82</v>
      </c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 t="s">
        <v>78</v>
      </c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5" t="s">
        <v>79</v>
      </c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 t="s">
        <v>75</v>
      </c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60" t="s">
        <v>73</v>
      </c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58" t="s">
        <v>76</v>
      </c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70" t="s">
        <v>77</v>
      </c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2"/>
      <c r="HE5" s="64" t="s">
        <v>5</v>
      </c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6"/>
      <c r="HZ5" s="58" t="s">
        <v>74</v>
      </c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</row>
    <row r="6" spans="1:254" ht="4.1500000000000004" hidden="1" customHeight="1" x14ac:dyDescent="0.25">
      <c r="A6" s="56"/>
      <c r="B6" s="56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</row>
    <row r="7" spans="1:254" ht="16.149999999999999" hidden="1" customHeight="1" thickBot="1" x14ac:dyDescent="0.3">
      <c r="A7" s="56"/>
      <c r="B7" s="56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  <c r="IM7" s="58"/>
      <c r="IN7" s="58"/>
      <c r="IO7" s="58"/>
      <c r="IP7" s="58"/>
      <c r="IQ7" s="58"/>
      <c r="IR7" s="58"/>
      <c r="IS7" s="58"/>
      <c r="IT7" s="58"/>
    </row>
    <row r="8" spans="1:254" ht="17.45" hidden="1" customHeight="1" thickBot="1" x14ac:dyDescent="0.3">
      <c r="A8" s="56"/>
      <c r="B8" s="56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</row>
    <row r="9" spans="1:254" ht="18" hidden="1" customHeight="1" thickBot="1" x14ac:dyDescent="0.3">
      <c r="A9" s="56"/>
      <c r="B9" s="56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</row>
    <row r="10" spans="1:254" ht="30" hidden="1" customHeight="1" thickBot="1" x14ac:dyDescent="0.3">
      <c r="A10" s="56"/>
      <c r="B10" s="56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8"/>
      <c r="IP10" s="58"/>
      <c r="IQ10" s="58"/>
      <c r="IR10" s="58"/>
      <c r="IS10" s="58"/>
      <c r="IT10" s="58"/>
    </row>
    <row r="11" spans="1:254" ht="30" customHeight="1" x14ac:dyDescent="0.25">
      <c r="A11" s="56"/>
      <c r="B11" s="56"/>
      <c r="C11" s="73" t="s">
        <v>448</v>
      </c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5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</row>
    <row r="12" spans="1:254" ht="30" customHeight="1" x14ac:dyDescent="0.25">
      <c r="A12" s="56"/>
      <c r="B12" s="56"/>
      <c r="C12" s="1" t="s">
        <v>447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43"/>
      <c r="GK12" s="43"/>
      <c r="GL12" s="43"/>
      <c r="GM12" s="43"/>
      <c r="GN12" s="43"/>
      <c r="GO12" s="43"/>
      <c r="GP12" s="43"/>
      <c r="GQ12" s="43"/>
      <c r="GR12" s="43"/>
      <c r="GS12" s="43"/>
      <c r="GT12" s="43"/>
      <c r="GU12" s="43"/>
      <c r="GV12" s="43"/>
      <c r="GW12" s="43"/>
      <c r="GX12" s="43"/>
      <c r="GY12" s="43"/>
      <c r="GZ12" s="43"/>
      <c r="HA12" s="43"/>
      <c r="HB12" s="43"/>
      <c r="HC12" s="43"/>
      <c r="HD12" s="43"/>
      <c r="HE12" s="43"/>
      <c r="HF12" s="43"/>
      <c r="HG12" s="43"/>
      <c r="HH12" s="43"/>
      <c r="HI12" s="43"/>
      <c r="HJ12" s="43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1"/>
      <c r="IA12" s="41"/>
      <c r="IB12" s="41"/>
      <c r="IC12" s="41"/>
      <c r="ID12" s="41"/>
      <c r="IE12" s="41"/>
      <c r="IF12" s="41"/>
      <c r="IG12" s="41"/>
      <c r="IH12" s="41"/>
      <c r="II12" s="41"/>
      <c r="IJ12" s="41"/>
      <c r="IK12" s="41"/>
      <c r="IL12" s="41"/>
      <c r="IM12" s="41"/>
      <c r="IN12" s="41"/>
      <c r="IO12" s="41"/>
      <c r="IP12" s="41"/>
      <c r="IQ12" s="41"/>
      <c r="IR12" s="41"/>
      <c r="IS12" s="41"/>
      <c r="IT12" s="41"/>
    </row>
    <row r="13" spans="1:254" ht="15.75" x14ac:dyDescent="0.25">
      <c r="A13" s="56"/>
      <c r="B13" s="56"/>
      <c r="C13" s="55" t="s">
        <v>7</v>
      </c>
      <c r="D13" s="55" t="s">
        <v>1</v>
      </c>
      <c r="E13" s="55" t="s">
        <v>2</v>
      </c>
      <c r="F13" s="55" t="s">
        <v>8</v>
      </c>
      <c r="G13" s="55" t="s">
        <v>3</v>
      </c>
      <c r="H13" s="55" t="s">
        <v>4</v>
      </c>
      <c r="I13" s="55" t="s">
        <v>9</v>
      </c>
      <c r="J13" s="55"/>
      <c r="K13" s="55"/>
      <c r="L13" s="55" t="s">
        <v>48</v>
      </c>
      <c r="M13" s="55"/>
      <c r="N13" s="55"/>
      <c r="O13" s="55" t="s">
        <v>10</v>
      </c>
      <c r="P13" s="55"/>
      <c r="Q13" s="55"/>
      <c r="R13" s="55" t="s">
        <v>11</v>
      </c>
      <c r="S13" s="55"/>
      <c r="T13" s="55"/>
      <c r="U13" s="55" t="s">
        <v>12</v>
      </c>
      <c r="V13" s="55"/>
      <c r="W13" s="55"/>
      <c r="X13" s="55" t="s">
        <v>13</v>
      </c>
      <c r="Y13" s="55"/>
      <c r="Z13" s="55"/>
      <c r="AA13" s="55" t="s">
        <v>14</v>
      </c>
      <c r="AB13" s="55"/>
      <c r="AC13" s="55"/>
      <c r="AD13" s="55" t="s">
        <v>286</v>
      </c>
      <c r="AE13" s="55"/>
      <c r="AF13" s="55"/>
      <c r="AG13" s="55" t="s">
        <v>49</v>
      </c>
      <c r="AH13" s="55"/>
      <c r="AI13" s="55"/>
      <c r="AJ13" s="58" t="s">
        <v>15</v>
      </c>
      <c r="AK13" s="58"/>
      <c r="AL13" s="58"/>
      <c r="AM13" s="58" t="s">
        <v>295</v>
      </c>
      <c r="AN13" s="58"/>
      <c r="AO13" s="58"/>
      <c r="AP13" s="55" t="s">
        <v>16</v>
      </c>
      <c r="AQ13" s="55"/>
      <c r="AR13" s="55"/>
      <c r="AS13" s="55" t="s">
        <v>17</v>
      </c>
      <c r="AT13" s="55"/>
      <c r="AU13" s="55"/>
      <c r="AV13" s="58" t="s">
        <v>18</v>
      </c>
      <c r="AW13" s="58"/>
      <c r="AX13" s="58"/>
      <c r="AY13" s="55" t="s">
        <v>19</v>
      </c>
      <c r="AZ13" s="55"/>
      <c r="BA13" s="55"/>
      <c r="BB13" s="55" t="s">
        <v>20</v>
      </c>
      <c r="BC13" s="55"/>
      <c r="BD13" s="55"/>
      <c r="BE13" s="55" t="s">
        <v>21</v>
      </c>
      <c r="BF13" s="55"/>
      <c r="BG13" s="55"/>
      <c r="BH13" s="55" t="s">
        <v>22</v>
      </c>
      <c r="BI13" s="55"/>
      <c r="BJ13" s="55"/>
      <c r="BK13" s="55" t="s">
        <v>301</v>
      </c>
      <c r="BL13" s="55"/>
      <c r="BM13" s="55"/>
      <c r="BN13" s="58" t="s">
        <v>23</v>
      </c>
      <c r="BO13" s="58"/>
      <c r="BP13" s="58"/>
      <c r="BQ13" s="58" t="s">
        <v>24</v>
      </c>
      <c r="BR13" s="58"/>
      <c r="BS13" s="58"/>
      <c r="BT13" s="58" t="s">
        <v>25</v>
      </c>
      <c r="BU13" s="58"/>
      <c r="BV13" s="58"/>
      <c r="BW13" s="58" t="s">
        <v>26</v>
      </c>
      <c r="BX13" s="58"/>
      <c r="BY13" s="58"/>
      <c r="BZ13" s="58" t="s">
        <v>27</v>
      </c>
      <c r="CA13" s="58"/>
      <c r="CB13" s="58"/>
      <c r="CC13" s="58" t="s">
        <v>28</v>
      </c>
      <c r="CD13" s="58"/>
      <c r="CE13" s="58"/>
      <c r="CF13" s="58" t="s">
        <v>29</v>
      </c>
      <c r="CG13" s="58"/>
      <c r="CH13" s="58"/>
      <c r="CI13" s="58" t="s">
        <v>30</v>
      </c>
      <c r="CJ13" s="58"/>
      <c r="CK13" s="58"/>
      <c r="CL13" s="58" t="s">
        <v>31</v>
      </c>
      <c r="CM13" s="58"/>
      <c r="CN13" s="58"/>
      <c r="CO13" s="58" t="s">
        <v>50</v>
      </c>
      <c r="CP13" s="58"/>
      <c r="CQ13" s="58"/>
      <c r="CR13" s="58" t="s">
        <v>32</v>
      </c>
      <c r="CS13" s="58"/>
      <c r="CT13" s="58"/>
      <c r="CU13" s="58" t="s">
        <v>33</v>
      </c>
      <c r="CV13" s="58"/>
      <c r="CW13" s="58"/>
      <c r="CX13" s="58" t="s">
        <v>34</v>
      </c>
      <c r="CY13" s="58"/>
      <c r="CZ13" s="58"/>
      <c r="DA13" s="58" t="s">
        <v>35</v>
      </c>
      <c r="DB13" s="58"/>
      <c r="DC13" s="58"/>
      <c r="DD13" s="58" t="s">
        <v>84</v>
      </c>
      <c r="DE13" s="58"/>
      <c r="DF13" s="58"/>
      <c r="DG13" s="58" t="s">
        <v>85</v>
      </c>
      <c r="DH13" s="58"/>
      <c r="DI13" s="58"/>
      <c r="DJ13" s="58" t="s">
        <v>86</v>
      </c>
      <c r="DK13" s="58"/>
      <c r="DL13" s="58"/>
      <c r="DM13" s="58" t="s">
        <v>87</v>
      </c>
      <c r="DN13" s="58"/>
      <c r="DO13" s="58"/>
      <c r="DP13" s="58" t="s">
        <v>88</v>
      </c>
      <c r="DQ13" s="58"/>
      <c r="DR13" s="58"/>
      <c r="DS13" s="58" t="s">
        <v>89</v>
      </c>
      <c r="DT13" s="58"/>
      <c r="DU13" s="58"/>
      <c r="DV13" s="58" t="s">
        <v>90</v>
      </c>
      <c r="DW13" s="58"/>
      <c r="DX13" s="58"/>
      <c r="DY13" s="58" t="s">
        <v>36</v>
      </c>
      <c r="DZ13" s="58"/>
      <c r="EA13" s="58"/>
      <c r="EB13" s="58" t="s">
        <v>37</v>
      </c>
      <c r="EC13" s="58"/>
      <c r="ED13" s="58"/>
      <c r="EE13" s="58" t="s">
        <v>38</v>
      </c>
      <c r="EF13" s="58"/>
      <c r="EG13" s="58"/>
      <c r="EH13" s="58" t="s">
        <v>51</v>
      </c>
      <c r="EI13" s="58"/>
      <c r="EJ13" s="58"/>
      <c r="EK13" s="58" t="s">
        <v>39</v>
      </c>
      <c r="EL13" s="58"/>
      <c r="EM13" s="58"/>
      <c r="EN13" s="58" t="s">
        <v>40</v>
      </c>
      <c r="EO13" s="58"/>
      <c r="EP13" s="58"/>
      <c r="EQ13" s="58" t="s">
        <v>41</v>
      </c>
      <c r="ER13" s="58"/>
      <c r="ES13" s="58"/>
      <c r="ET13" s="58" t="s">
        <v>42</v>
      </c>
      <c r="EU13" s="58"/>
      <c r="EV13" s="58"/>
      <c r="EW13" s="58" t="s">
        <v>43</v>
      </c>
      <c r="EX13" s="58"/>
      <c r="EY13" s="58"/>
      <c r="EZ13" s="58" t="s">
        <v>44</v>
      </c>
      <c r="FA13" s="58"/>
      <c r="FB13" s="58"/>
      <c r="FC13" s="58" t="s">
        <v>45</v>
      </c>
      <c r="FD13" s="58"/>
      <c r="FE13" s="58"/>
      <c r="FF13" s="58" t="s">
        <v>46</v>
      </c>
      <c r="FG13" s="58"/>
      <c r="FH13" s="58"/>
      <c r="FI13" s="58" t="s">
        <v>47</v>
      </c>
      <c r="FJ13" s="58"/>
      <c r="FK13" s="58"/>
      <c r="FL13" s="58" t="s">
        <v>52</v>
      </c>
      <c r="FM13" s="58"/>
      <c r="FN13" s="58"/>
      <c r="FO13" s="58" t="s">
        <v>53</v>
      </c>
      <c r="FP13" s="58"/>
      <c r="FQ13" s="58"/>
      <c r="FR13" s="58" t="s">
        <v>91</v>
      </c>
      <c r="FS13" s="58"/>
      <c r="FT13" s="58"/>
      <c r="FU13" s="58" t="s">
        <v>92</v>
      </c>
      <c r="FV13" s="58"/>
      <c r="FW13" s="58"/>
      <c r="FX13" s="58" t="s">
        <v>93</v>
      </c>
      <c r="FY13" s="58"/>
      <c r="FZ13" s="58"/>
      <c r="GA13" s="58" t="s">
        <v>94</v>
      </c>
      <c r="GB13" s="58"/>
      <c r="GC13" s="58"/>
      <c r="GD13" s="58" t="s">
        <v>95</v>
      </c>
      <c r="GE13" s="58"/>
      <c r="GF13" s="58"/>
      <c r="GG13" s="58" t="s">
        <v>96</v>
      </c>
      <c r="GH13" s="58"/>
      <c r="GI13" s="58"/>
      <c r="GJ13" s="58" t="s">
        <v>379</v>
      </c>
      <c r="GK13" s="58"/>
      <c r="GL13" s="58"/>
      <c r="GM13" s="58" t="s">
        <v>380</v>
      </c>
      <c r="GN13" s="58"/>
      <c r="GO13" s="58"/>
      <c r="GP13" s="58" t="s">
        <v>382</v>
      </c>
      <c r="GQ13" s="58"/>
      <c r="GR13" s="58"/>
      <c r="GS13" s="58" t="s">
        <v>386</v>
      </c>
      <c r="GT13" s="58"/>
      <c r="GU13" s="58"/>
      <c r="GV13" s="58" t="s">
        <v>392</v>
      </c>
      <c r="GW13" s="58"/>
      <c r="GX13" s="58"/>
      <c r="GY13" s="58" t="s">
        <v>393</v>
      </c>
      <c r="GZ13" s="58"/>
      <c r="HA13" s="58"/>
      <c r="HB13" s="58" t="s">
        <v>397</v>
      </c>
      <c r="HC13" s="58"/>
      <c r="HD13" s="58"/>
      <c r="HE13" s="58" t="s">
        <v>398</v>
      </c>
      <c r="HF13" s="58"/>
      <c r="HG13" s="58"/>
      <c r="HH13" s="58" t="s">
        <v>400</v>
      </c>
      <c r="HI13" s="58"/>
      <c r="HJ13" s="58"/>
      <c r="HK13" s="58" t="s">
        <v>404</v>
      </c>
      <c r="HL13" s="58"/>
      <c r="HM13" s="58"/>
      <c r="HN13" s="58" t="s">
        <v>406</v>
      </c>
      <c r="HO13" s="58"/>
      <c r="HP13" s="58"/>
      <c r="HQ13" s="58" t="s">
        <v>409</v>
      </c>
      <c r="HR13" s="58"/>
      <c r="HS13" s="58"/>
      <c r="HT13" s="58" t="s">
        <v>414</v>
      </c>
      <c r="HU13" s="58"/>
      <c r="HV13" s="58"/>
      <c r="HW13" s="58" t="s">
        <v>415</v>
      </c>
      <c r="HX13" s="58"/>
      <c r="HY13" s="58"/>
      <c r="HZ13" s="58" t="s">
        <v>97</v>
      </c>
      <c r="IA13" s="58"/>
      <c r="IB13" s="58"/>
      <c r="IC13" s="58" t="s">
        <v>98</v>
      </c>
      <c r="ID13" s="58"/>
      <c r="IE13" s="58"/>
      <c r="IF13" s="58" t="s">
        <v>99</v>
      </c>
      <c r="IG13" s="58"/>
      <c r="IH13" s="58"/>
      <c r="II13" s="58" t="s">
        <v>100</v>
      </c>
      <c r="IJ13" s="58"/>
      <c r="IK13" s="58"/>
      <c r="IL13" s="58" t="s">
        <v>101</v>
      </c>
      <c r="IM13" s="58"/>
      <c r="IN13" s="58"/>
      <c r="IO13" s="58" t="s">
        <v>102</v>
      </c>
      <c r="IP13" s="58"/>
      <c r="IQ13" s="58"/>
      <c r="IR13" s="58" t="s">
        <v>103</v>
      </c>
      <c r="IS13" s="58"/>
      <c r="IT13" s="58"/>
    </row>
    <row r="14" spans="1:254" ht="91.5" customHeight="1" x14ac:dyDescent="0.25">
      <c r="A14" s="56"/>
      <c r="B14" s="56"/>
      <c r="C14" s="57" t="s">
        <v>271</v>
      </c>
      <c r="D14" s="57"/>
      <c r="E14" s="57"/>
      <c r="F14" s="44" t="s">
        <v>274</v>
      </c>
      <c r="G14" s="44"/>
      <c r="H14" s="44"/>
      <c r="I14" s="44" t="s">
        <v>275</v>
      </c>
      <c r="J14" s="44"/>
      <c r="K14" s="44"/>
      <c r="L14" s="44" t="s">
        <v>279</v>
      </c>
      <c r="M14" s="44"/>
      <c r="N14" s="44"/>
      <c r="O14" s="44" t="s">
        <v>280</v>
      </c>
      <c r="P14" s="44"/>
      <c r="Q14" s="44"/>
      <c r="R14" s="44" t="s">
        <v>281</v>
      </c>
      <c r="S14" s="44"/>
      <c r="T14" s="44"/>
      <c r="U14" s="44" t="s">
        <v>119</v>
      </c>
      <c r="V14" s="44"/>
      <c r="W14" s="44"/>
      <c r="X14" s="44" t="s">
        <v>432</v>
      </c>
      <c r="Y14" s="44"/>
      <c r="Z14" s="44"/>
      <c r="AA14" s="57" t="s">
        <v>122</v>
      </c>
      <c r="AB14" s="57"/>
      <c r="AC14" s="57"/>
      <c r="AD14" s="57" t="s">
        <v>287</v>
      </c>
      <c r="AE14" s="57"/>
      <c r="AF14" s="57"/>
      <c r="AG14" s="44" t="s">
        <v>288</v>
      </c>
      <c r="AH14" s="44"/>
      <c r="AI14" s="44"/>
      <c r="AJ14" s="44" t="s">
        <v>292</v>
      </c>
      <c r="AK14" s="44"/>
      <c r="AL14" s="44"/>
      <c r="AM14" s="57" t="s">
        <v>294</v>
      </c>
      <c r="AN14" s="57"/>
      <c r="AO14" s="57"/>
      <c r="AP14" s="44" t="s">
        <v>129</v>
      </c>
      <c r="AQ14" s="44"/>
      <c r="AR14" s="44"/>
      <c r="AS14" s="57" t="s">
        <v>296</v>
      </c>
      <c r="AT14" s="57"/>
      <c r="AU14" s="57"/>
      <c r="AV14" s="44" t="s">
        <v>297</v>
      </c>
      <c r="AW14" s="44"/>
      <c r="AX14" s="44"/>
      <c r="AY14" s="44" t="s">
        <v>135</v>
      </c>
      <c r="AZ14" s="44"/>
      <c r="BA14" s="44"/>
      <c r="BB14" s="44" t="s">
        <v>298</v>
      </c>
      <c r="BC14" s="44"/>
      <c r="BD14" s="44"/>
      <c r="BE14" s="44" t="s">
        <v>299</v>
      </c>
      <c r="BF14" s="44"/>
      <c r="BG14" s="44"/>
      <c r="BH14" s="44" t="s">
        <v>300</v>
      </c>
      <c r="BI14" s="44"/>
      <c r="BJ14" s="44"/>
      <c r="BK14" s="44" t="s">
        <v>306</v>
      </c>
      <c r="BL14" s="44"/>
      <c r="BM14" s="44"/>
      <c r="BN14" s="44" t="s">
        <v>302</v>
      </c>
      <c r="BO14" s="44"/>
      <c r="BP14" s="44"/>
      <c r="BQ14" s="44" t="s">
        <v>303</v>
      </c>
      <c r="BR14" s="44"/>
      <c r="BS14" s="44"/>
      <c r="BT14" s="44" t="s">
        <v>150</v>
      </c>
      <c r="BU14" s="44"/>
      <c r="BV14" s="44"/>
      <c r="BW14" s="44" t="s">
        <v>311</v>
      </c>
      <c r="BX14" s="44"/>
      <c r="BY14" s="44"/>
      <c r="BZ14" s="44" t="s">
        <v>153</v>
      </c>
      <c r="CA14" s="44"/>
      <c r="CB14" s="44"/>
      <c r="CC14" s="44" t="s">
        <v>156</v>
      </c>
      <c r="CD14" s="44"/>
      <c r="CE14" s="44"/>
      <c r="CF14" s="44" t="s">
        <v>314</v>
      </c>
      <c r="CG14" s="44"/>
      <c r="CH14" s="44"/>
      <c r="CI14" s="44" t="s">
        <v>318</v>
      </c>
      <c r="CJ14" s="44"/>
      <c r="CK14" s="44"/>
      <c r="CL14" s="44" t="s">
        <v>319</v>
      </c>
      <c r="CM14" s="44"/>
      <c r="CN14" s="44"/>
      <c r="CO14" s="44" t="s">
        <v>320</v>
      </c>
      <c r="CP14" s="44"/>
      <c r="CQ14" s="44"/>
      <c r="CR14" s="44" t="s">
        <v>321</v>
      </c>
      <c r="CS14" s="44"/>
      <c r="CT14" s="44"/>
      <c r="CU14" s="44" t="s">
        <v>322</v>
      </c>
      <c r="CV14" s="44"/>
      <c r="CW14" s="44"/>
      <c r="CX14" s="44" t="s">
        <v>323</v>
      </c>
      <c r="CY14" s="44"/>
      <c r="CZ14" s="44"/>
      <c r="DA14" s="44" t="s">
        <v>166</v>
      </c>
      <c r="DB14" s="44"/>
      <c r="DC14" s="44"/>
      <c r="DD14" s="44" t="s">
        <v>328</v>
      </c>
      <c r="DE14" s="44"/>
      <c r="DF14" s="44"/>
      <c r="DG14" s="44" t="s">
        <v>329</v>
      </c>
      <c r="DH14" s="44"/>
      <c r="DI14" s="44"/>
      <c r="DJ14" s="44" t="s">
        <v>333</v>
      </c>
      <c r="DK14" s="44"/>
      <c r="DL14" s="44"/>
      <c r="DM14" s="44" t="s">
        <v>179</v>
      </c>
      <c r="DN14" s="44"/>
      <c r="DO14" s="44"/>
      <c r="DP14" s="44" t="s">
        <v>182</v>
      </c>
      <c r="DQ14" s="44"/>
      <c r="DR14" s="44"/>
      <c r="DS14" s="44" t="s">
        <v>335</v>
      </c>
      <c r="DT14" s="44"/>
      <c r="DU14" s="44"/>
      <c r="DV14" s="44" t="s">
        <v>156</v>
      </c>
      <c r="DW14" s="44"/>
      <c r="DX14" s="44"/>
      <c r="DY14" s="44" t="s">
        <v>340</v>
      </c>
      <c r="DZ14" s="44"/>
      <c r="EA14" s="44"/>
      <c r="EB14" s="44" t="s">
        <v>341</v>
      </c>
      <c r="EC14" s="44"/>
      <c r="ED14" s="44"/>
      <c r="EE14" s="44" t="s">
        <v>191</v>
      </c>
      <c r="EF14" s="44"/>
      <c r="EG14" s="44"/>
      <c r="EH14" s="44" t="s">
        <v>344</v>
      </c>
      <c r="EI14" s="44"/>
      <c r="EJ14" s="44"/>
      <c r="EK14" s="44" t="s">
        <v>195</v>
      </c>
      <c r="EL14" s="44"/>
      <c r="EM14" s="44"/>
      <c r="EN14" s="44" t="s">
        <v>196</v>
      </c>
      <c r="EO14" s="44"/>
      <c r="EP14" s="44"/>
      <c r="EQ14" s="44" t="s">
        <v>347</v>
      </c>
      <c r="ER14" s="44"/>
      <c r="ES14" s="44"/>
      <c r="ET14" s="44" t="s">
        <v>348</v>
      </c>
      <c r="EU14" s="44"/>
      <c r="EV14" s="44"/>
      <c r="EW14" s="44" t="s">
        <v>349</v>
      </c>
      <c r="EX14" s="44"/>
      <c r="EY14" s="44"/>
      <c r="EZ14" s="44" t="s">
        <v>350</v>
      </c>
      <c r="FA14" s="44"/>
      <c r="FB14" s="44"/>
      <c r="FC14" s="44" t="s">
        <v>352</v>
      </c>
      <c r="FD14" s="44"/>
      <c r="FE14" s="44"/>
      <c r="FF14" s="44" t="s">
        <v>359</v>
      </c>
      <c r="FG14" s="44"/>
      <c r="FH14" s="44"/>
      <c r="FI14" s="44" t="s">
        <v>356</v>
      </c>
      <c r="FJ14" s="44"/>
      <c r="FK14" s="44"/>
      <c r="FL14" s="44" t="s">
        <v>357</v>
      </c>
      <c r="FM14" s="44"/>
      <c r="FN14" s="44"/>
      <c r="FO14" s="55" t="s">
        <v>214</v>
      </c>
      <c r="FP14" s="55"/>
      <c r="FQ14" s="55"/>
      <c r="FR14" s="44" t="s">
        <v>364</v>
      </c>
      <c r="FS14" s="44"/>
      <c r="FT14" s="44"/>
      <c r="FU14" s="44" t="s">
        <v>366</v>
      </c>
      <c r="FV14" s="44"/>
      <c r="FW14" s="44"/>
      <c r="FX14" s="44" t="s">
        <v>219</v>
      </c>
      <c r="FY14" s="44"/>
      <c r="FZ14" s="44"/>
      <c r="GA14" s="44" t="s">
        <v>368</v>
      </c>
      <c r="GB14" s="44"/>
      <c r="GC14" s="44"/>
      <c r="GD14" s="44" t="s">
        <v>370</v>
      </c>
      <c r="GE14" s="44"/>
      <c r="GF14" s="44"/>
      <c r="GG14" s="44" t="s">
        <v>374</v>
      </c>
      <c r="GH14" s="44"/>
      <c r="GI14" s="44"/>
      <c r="GJ14" s="57" t="s">
        <v>375</v>
      </c>
      <c r="GK14" s="57"/>
      <c r="GL14" s="57"/>
      <c r="GM14" s="44" t="s">
        <v>227</v>
      </c>
      <c r="GN14" s="44"/>
      <c r="GO14" s="44"/>
      <c r="GP14" s="44" t="s">
        <v>381</v>
      </c>
      <c r="GQ14" s="44"/>
      <c r="GR14" s="44"/>
      <c r="GS14" s="44" t="s">
        <v>387</v>
      </c>
      <c r="GT14" s="44"/>
      <c r="GU14" s="44"/>
      <c r="GV14" s="44" t="s">
        <v>388</v>
      </c>
      <c r="GW14" s="44"/>
      <c r="GX14" s="44"/>
      <c r="GY14" s="44" t="s">
        <v>232</v>
      </c>
      <c r="GZ14" s="44"/>
      <c r="HA14" s="44"/>
      <c r="HB14" s="44" t="s">
        <v>233</v>
      </c>
      <c r="HC14" s="44"/>
      <c r="HD14" s="44"/>
      <c r="HE14" s="44" t="s">
        <v>236</v>
      </c>
      <c r="HF14" s="44"/>
      <c r="HG14" s="44"/>
      <c r="HH14" s="44" t="s">
        <v>399</v>
      </c>
      <c r="HI14" s="44"/>
      <c r="HJ14" s="44"/>
      <c r="HK14" s="44" t="s">
        <v>405</v>
      </c>
      <c r="HL14" s="44"/>
      <c r="HM14" s="44"/>
      <c r="HN14" s="44" t="s">
        <v>407</v>
      </c>
      <c r="HO14" s="44"/>
      <c r="HP14" s="44"/>
      <c r="HQ14" s="44" t="s">
        <v>410</v>
      </c>
      <c r="HR14" s="44"/>
      <c r="HS14" s="44"/>
      <c r="HT14" s="44" t="s">
        <v>245</v>
      </c>
      <c r="HU14" s="44"/>
      <c r="HV14" s="44"/>
      <c r="HW14" s="44" t="s">
        <v>111</v>
      </c>
      <c r="HX14" s="44"/>
      <c r="HY14" s="44"/>
      <c r="HZ14" s="44" t="s">
        <v>416</v>
      </c>
      <c r="IA14" s="44"/>
      <c r="IB14" s="44"/>
      <c r="IC14" s="44" t="s">
        <v>419</v>
      </c>
      <c r="ID14" s="44"/>
      <c r="IE14" s="44"/>
      <c r="IF14" s="44" t="s">
        <v>251</v>
      </c>
      <c r="IG14" s="44"/>
      <c r="IH14" s="44"/>
      <c r="II14" s="44" t="s">
        <v>423</v>
      </c>
      <c r="IJ14" s="44"/>
      <c r="IK14" s="44"/>
      <c r="IL14" s="44" t="s">
        <v>424</v>
      </c>
      <c r="IM14" s="44"/>
      <c r="IN14" s="44"/>
      <c r="IO14" s="44" t="s">
        <v>428</v>
      </c>
      <c r="IP14" s="44"/>
      <c r="IQ14" s="44"/>
      <c r="IR14" s="44" t="s">
        <v>255</v>
      </c>
      <c r="IS14" s="44"/>
      <c r="IT14" s="44"/>
    </row>
    <row r="15" spans="1:254" ht="131.25" customHeight="1" x14ac:dyDescent="0.25">
      <c r="A15" s="56"/>
      <c r="B15" s="56"/>
      <c r="C15" s="23" t="s">
        <v>269</v>
      </c>
      <c r="D15" s="23" t="s">
        <v>272</v>
      </c>
      <c r="E15" s="23" t="s">
        <v>273</v>
      </c>
      <c r="F15" s="23" t="s">
        <v>112</v>
      </c>
      <c r="G15" s="23" t="s">
        <v>113</v>
      </c>
      <c r="H15" s="23" t="s">
        <v>114</v>
      </c>
      <c r="I15" s="23" t="s">
        <v>276</v>
      </c>
      <c r="J15" s="23" t="s">
        <v>277</v>
      </c>
      <c r="K15" s="23" t="s">
        <v>278</v>
      </c>
      <c r="L15" s="23" t="s">
        <v>65</v>
      </c>
      <c r="M15" s="23" t="s">
        <v>115</v>
      </c>
      <c r="N15" s="23" t="s">
        <v>116</v>
      </c>
      <c r="O15" s="23" t="s">
        <v>107</v>
      </c>
      <c r="P15" s="23" t="s">
        <v>117</v>
      </c>
      <c r="Q15" s="23" t="s">
        <v>118</v>
      </c>
      <c r="R15" s="23" t="s">
        <v>56</v>
      </c>
      <c r="S15" s="23" t="s">
        <v>67</v>
      </c>
      <c r="T15" s="23" t="s">
        <v>64</v>
      </c>
      <c r="U15" s="23" t="s">
        <v>119</v>
      </c>
      <c r="V15" s="23" t="s">
        <v>120</v>
      </c>
      <c r="W15" s="23" t="s">
        <v>282</v>
      </c>
      <c r="X15" s="36" t="s">
        <v>59</v>
      </c>
      <c r="Y15" s="36" t="s">
        <v>121</v>
      </c>
      <c r="Z15" s="36" t="s">
        <v>105</v>
      </c>
      <c r="AA15" s="36" t="s">
        <v>283</v>
      </c>
      <c r="AB15" s="36" t="s">
        <v>284</v>
      </c>
      <c r="AC15" s="36" t="s">
        <v>285</v>
      </c>
      <c r="AD15" s="36" t="s">
        <v>62</v>
      </c>
      <c r="AE15" s="36" t="s">
        <v>108</v>
      </c>
      <c r="AF15" s="36" t="s">
        <v>58</v>
      </c>
      <c r="AG15" s="36" t="s">
        <v>289</v>
      </c>
      <c r="AH15" s="36" t="s">
        <v>290</v>
      </c>
      <c r="AI15" s="36" t="s">
        <v>291</v>
      </c>
      <c r="AJ15" s="36" t="s">
        <v>127</v>
      </c>
      <c r="AK15" s="36" t="s">
        <v>293</v>
      </c>
      <c r="AL15" s="36" t="s">
        <v>128</v>
      </c>
      <c r="AM15" s="36" t="s">
        <v>124</v>
      </c>
      <c r="AN15" s="36" t="s">
        <v>125</v>
      </c>
      <c r="AO15" s="36" t="s">
        <v>126</v>
      </c>
      <c r="AP15" s="36" t="s">
        <v>129</v>
      </c>
      <c r="AQ15" s="36" t="s">
        <v>130</v>
      </c>
      <c r="AR15" s="36" t="s">
        <v>131</v>
      </c>
      <c r="AS15" s="36" t="s">
        <v>60</v>
      </c>
      <c r="AT15" s="36" t="s">
        <v>104</v>
      </c>
      <c r="AU15" s="36" t="s">
        <v>61</v>
      </c>
      <c r="AV15" s="36" t="s">
        <v>132</v>
      </c>
      <c r="AW15" s="36" t="s">
        <v>133</v>
      </c>
      <c r="AX15" s="36" t="s">
        <v>134</v>
      </c>
      <c r="AY15" s="36" t="s">
        <v>136</v>
      </c>
      <c r="AZ15" s="36" t="s">
        <v>137</v>
      </c>
      <c r="BA15" s="36" t="s">
        <v>138</v>
      </c>
      <c r="BB15" s="36" t="s">
        <v>139</v>
      </c>
      <c r="BC15" s="36" t="s">
        <v>140</v>
      </c>
      <c r="BD15" s="36" t="s">
        <v>141</v>
      </c>
      <c r="BE15" s="36" t="s">
        <v>437</v>
      </c>
      <c r="BF15" s="36" t="s">
        <v>142</v>
      </c>
      <c r="BG15" s="36" t="s">
        <v>143</v>
      </c>
      <c r="BH15" s="36" t="s">
        <v>144</v>
      </c>
      <c r="BI15" s="36" t="s">
        <v>145</v>
      </c>
      <c r="BJ15" s="36" t="s">
        <v>146</v>
      </c>
      <c r="BK15" s="36" t="s">
        <v>307</v>
      </c>
      <c r="BL15" s="36" t="s">
        <v>308</v>
      </c>
      <c r="BM15" s="36" t="s">
        <v>309</v>
      </c>
      <c r="BN15" s="36" t="s">
        <v>147</v>
      </c>
      <c r="BO15" s="36" t="s">
        <v>148</v>
      </c>
      <c r="BP15" s="36" t="s">
        <v>149</v>
      </c>
      <c r="BQ15" s="23" t="s">
        <v>303</v>
      </c>
      <c r="BR15" s="23" t="s">
        <v>304</v>
      </c>
      <c r="BS15" s="23" t="s">
        <v>305</v>
      </c>
      <c r="BT15" s="36" t="s">
        <v>151</v>
      </c>
      <c r="BU15" s="36" t="s">
        <v>310</v>
      </c>
      <c r="BV15" s="36" t="s">
        <v>152</v>
      </c>
      <c r="BW15" s="36" t="s">
        <v>109</v>
      </c>
      <c r="BX15" s="36" t="s">
        <v>312</v>
      </c>
      <c r="BY15" s="36" t="s">
        <v>110</v>
      </c>
      <c r="BZ15" s="36" t="s">
        <v>154</v>
      </c>
      <c r="CA15" s="36" t="s">
        <v>155</v>
      </c>
      <c r="CB15" s="36" t="s">
        <v>313</v>
      </c>
      <c r="CC15" s="36" t="s">
        <v>156</v>
      </c>
      <c r="CD15" s="36" t="s">
        <v>157</v>
      </c>
      <c r="CE15" s="36" t="s">
        <v>158</v>
      </c>
      <c r="CF15" s="23" t="s">
        <v>315</v>
      </c>
      <c r="CG15" s="23" t="s">
        <v>316</v>
      </c>
      <c r="CH15" s="23" t="s">
        <v>317</v>
      </c>
      <c r="CI15" s="36" t="s">
        <v>57</v>
      </c>
      <c r="CJ15" s="36" t="s">
        <v>159</v>
      </c>
      <c r="CK15" s="36" t="s">
        <v>160</v>
      </c>
      <c r="CL15" s="36" t="s">
        <v>438</v>
      </c>
      <c r="CM15" s="36" t="s">
        <v>171</v>
      </c>
      <c r="CN15" s="36" t="s">
        <v>172</v>
      </c>
      <c r="CO15" s="36" t="s">
        <v>106</v>
      </c>
      <c r="CP15" s="36" t="s">
        <v>161</v>
      </c>
      <c r="CQ15" s="36" t="s">
        <v>162</v>
      </c>
      <c r="CR15" s="36" t="s">
        <v>163</v>
      </c>
      <c r="CS15" s="36" t="s">
        <v>164</v>
      </c>
      <c r="CT15" s="36" t="s">
        <v>165</v>
      </c>
      <c r="CU15" s="36" t="s">
        <v>123</v>
      </c>
      <c r="CV15" s="36" t="s">
        <v>167</v>
      </c>
      <c r="CW15" s="36" t="s">
        <v>168</v>
      </c>
      <c r="CX15" s="36" t="s">
        <v>169</v>
      </c>
      <c r="CY15" s="36" t="s">
        <v>170</v>
      </c>
      <c r="CZ15" s="36" t="s">
        <v>324</v>
      </c>
      <c r="DA15" s="23" t="s">
        <v>325</v>
      </c>
      <c r="DB15" s="23" t="s">
        <v>326</v>
      </c>
      <c r="DC15" s="23" t="s">
        <v>327</v>
      </c>
      <c r="DD15" s="36" t="s">
        <v>173</v>
      </c>
      <c r="DE15" s="36" t="s">
        <v>174</v>
      </c>
      <c r="DF15" s="36" t="s">
        <v>175</v>
      </c>
      <c r="DG15" s="36" t="s">
        <v>330</v>
      </c>
      <c r="DH15" s="36" t="s">
        <v>331</v>
      </c>
      <c r="DI15" s="36" t="s">
        <v>332</v>
      </c>
      <c r="DJ15" s="36" t="s">
        <v>176</v>
      </c>
      <c r="DK15" s="36" t="s">
        <v>177</v>
      </c>
      <c r="DL15" s="36" t="s">
        <v>178</v>
      </c>
      <c r="DM15" s="36" t="s">
        <v>179</v>
      </c>
      <c r="DN15" s="36" t="s">
        <v>180</v>
      </c>
      <c r="DO15" s="36" t="s">
        <v>181</v>
      </c>
      <c r="DP15" s="36" t="s">
        <v>182</v>
      </c>
      <c r="DQ15" s="36" t="s">
        <v>183</v>
      </c>
      <c r="DR15" s="36" t="s">
        <v>334</v>
      </c>
      <c r="DS15" s="36" t="s">
        <v>336</v>
      </c>
      <c r="DT15" s="36" t="s">
        <v>337</v>
      </c>
      <c r="DU15" s="36" t="s">
        <v>338</v>
      </c>
      <c r="DV15" s="36" t="s">
        <v>156</v>
      </c>
      <c r="DW15" s="36" t="s">
        <v>339</v>
      </c>
      <c r="DX15" s="36" t="s">
        <v>184</v>
      </c>
      <c r="DY15" s="36" t="s">
        <v>185</v>
      </c>
      <c r="DZ15" s="36" t="s">
        <v>186</v>
      </c>
      <c r="EA15" s="36" t="s">
        <v>187</v>
      </c>
      <c r="EB15" s="36" t="s">
        <v>188</v>
      </c>
      <c r="EC15" s="36" t="s">
        <v>189</v>
      </c>
      <c r="ED15" s="36" t="s">
        <v>190</v>
      </c>
      <c r="EE15" s="36" t="s">
        <v>439</v>
      </c>
      <c r="EF15" s="36" t="s">
        <v>342</v>
      </c>
      <c r="EG15" s="36" t="s">
        <v>343</v>
      </c>
      <c r="EH15" s="36" t="s">
        <v>192</v>
      </c>
      <c r="EI15" s="36" t="s">
        <v>193</v>
      </c>
      <c r="EJ15" s="36" t="s">
        <v>194</v>
      </c>
      <c r="EK15" s="36" t="s">
        <v>195</v>
      </c>
      <c r="EL15" s="36" t="s">
        <v>345</v>
      </c>
      <c r="EM15" s="36" t="s">
        <v>346</v>
      </c>
      <c r="EN15" s="36" t="s">
        <v>197</v>
      </c>
      <c r="EO15" s="36" t="s">
        <v>198</v>
      </c>
      <c r="EP15" s="36" t="s">
        <v>199</v>
      </c>
      <c r="EQ15" s="36" t="s">
        <v>200</v>
      </c>
      <c r="ER15" s="36" t="s">
        <v>201</v>
      </c>
      <c r="ES15" s="36" t="s">
        <v>202</v>
      </c>
      <c r="ET15" s="36" t="s">
        <v>203</v>
      </c>
      <c r="EU15" s="36" t="s">
        <v>204</v>
      </c>
      <c r="EV15" s="36" t="s">
        <v>205</v>
      </c>
      <c r="EW15" s="36" t="s">
        <v>440</v>
      </c>
      <c r="EX15" s="36" t="s">
        <v>206</v>
      </c>
      <c r="EY15" s="36" t="s">
        <v>207</v>
      </c>
      <c r="EZ15" s="36" t="s">
        <v>208</v>
      </c>
      <c r="FA15" s="36" t="s">
        <v>209</v>
      </c>
      <c r="FB15" s="36" t="s">
        <v>351</v>
      </c>
      <c r="FC15" s="36" t="s">
        <v>353</v>
      </c>
      <c r="FD15" s="36" t="s">
        <v>354</v>
      </c>
      <c r="FE15" s="36" t="s">
        <v>355</v>
      </c>
      <c r="FF15" s="23" t="s">
        <v>210</v>
      </c>
      <c r="FG15" s="38" t="s">
        <v>360</v>
      </c>
      <c r="FH15" s="36" t="s">
        <v>211</v>
      </c>
      <c r="FI15" s="36" t="s">
        <v>56</v>
      </c>
      <c r="FJ15" s="36" t="s">
        <v>67</v>
      </c>
      <c r="FK15" s="36" t="s">
        <v>64</v>
      </c>
      <c r="FL15" s="36" t="s">
        <v>212</v>
      </c>
      <c r="FM15" s="36" t="s">
        <v>213</v>
      </c>
      <c r="FN15" s="36" t="s">
        <v>358</v>
      </c>
      <c r="FO15" s="36" t="s">
        <v>361</v>
      </c>
      <c r="FP15" s="36" t="s">
        <v>362</v>
      </c>
      <c r="FQ15" s="36" t="s">
        <v>363</v>
      </c>
      <c r="FR15" s="36" t="s">
        <v>215</v>
      </c>
      <c r="FS15" s="36" t="s">
        <v>216</v>
      </c>
      <c r="FT15" s="36" t="s">
        <v>365</v>
      </c>
      <c r="FU15" s="36" t="s">
        <v>217</v>
      </c>
      <c r="FV15" s="36" t="s">
        <v>218</v>
      </c>
      <c r="FW15" s="36" t="s">
        <v>367</v>
      </c>
      <c r="FX15" s="36" t="s">
        <v>434</v>
      </c>
      <c r="FY15" s="36" t="s">
        <v>220</v>
      </c>
      <c r="FZ15" s="36" t="s">
        <v>221</v>
      </c>
      <c r="GA15" s="36" t="s">
        <v>222</v>
      </c>
      <c r="GB15" s="36" t="s">
        <v>223</v>
      </c>
      <c r="GC15" s="36" t="s">
        <v>369</v>
      </c>
      <c r="GD15" s="23" t="s">
        <v>371</v>
      </c>
      <c r="GE15" s="23" t="s">
        <v>372</v>
      </c>
      <c r="GF15" s="23" t="s">
        <v>373</v>
      </c>
      <c r="GG15" s="36" t="s">
        <v>224</v>
      </c>
      <c r="GH15" s="36" t="s">
        <v>225</v>
      </c>
      <c r="GI15" s="36" t="s">
        <v>226</v>
      </c>
      <c r="GJ15" s="36" t="s">
        <v>376</v>
      </c>
      <c r="GK15" s="36" t="s">
        <v>377</v>
      </c>
      <c r="GL15" s="36" t="s">
        <v>378</v>
      </c>
      <c r="GM15" s="36" t="s">
        <v>227</v>
      </c>
      <c r="GN15" s="36" t="s">
        <v>228</v>
      </c>
      <c r="GO15" s="36" t="s">
        <v>229</v>
      </c>
      <c r="GP15" s="36" t="s">
        <v>383</v>
      </c>
      <c r="GQ15" s="36" t="s">
        <v>384</v>
      </c>
      <c r="GR15" s="36" t="s">
        <v>385</v>
      </c>
      <c r="GS15" s="36" t="s">
        <v>441</v>
      </c>
      <c r="GT15" s="36" t="s">
        <v>230</v>
      </c>
      <c r="GU15" s="36" t="s">
        <v>231</v>
      </c>
      <c r="GV15" s="38" t="s">
        <v>389</v>
      </c>
      <c r="GW15" s="38" t="s">
        <v>390</v>
      </c>
      <c r="GX15" s="38" t="s">
        <v>391</v>
      </c>
      <c r="GY15" s="36" t="s">
        <v>394</v>
      </c>
      <c r="GZ15" s="36" t="s">
        <v>395</v>
      </c>
      <c r="HA15" s="36" t="s">
        <v>396</v>
      </c>
      <c r="HB15" s="36" t="s">
        <v>233</v>
      </c>
      <c r="HC15" s="36" t="s">
        <v>234</v>
      </c>
      <c r="HD15" s="36" t="s">
        <v>235</v>
      </c>
      <c r="HE15" s="36" t="s">
        <v>237</v>
      </c>
      <c r="HF15" s="36" t="s">
        <v>238</v>
      </c>
      <c r="HG15" s="36" t="s">
        <v>239</v>
      </c>
      <c r="HH15" s="38" t="s">
        <v>401</v>
      </c>
      <c r="HI15" s="38" t="s">
        <v>402</v>
      </c>
      <c r="HJ15" s="38" t="s">
        <v>403</v>
      </c>
      <c r="HK15" s="36" t="s">
        <v>240</v>
      </c>
      <c r="HL15" s="36" t="s">
        <v>241</v>
      </c>
      <c r="HM15" s="36" t="s">
        <v>242</v>
      </c>
      <c r="HN15" s="36" t="s">
        <v>243</v>
      </c>
      <c r="HO15" s="36" t="s">
        <v>408</v>
      </c>
      <c r="HP15" s="36" t="s">
        <v>244</v>
      </c>
      <c r="HQ15" s="36" t="s">
        <v>246</v>
      </c>
      <c r="HR15" s="36" t="s">
        <v>247</v>
      </c>
      <c r="HS15" s="36" t="s">
        <v>248</v>
      </c>
      <c r="HT15" s="23" t="s">
        <v>411</v>
      </c>
      <c r="HU15" s="23" t="s">
        <v>412</v>
      </c>
      <c r="HV15" s="23" t="s">
        <v>413</v>
      </c>
      <c r="HW15" s="36" t="s">
        <v>111</v>
      </c>
      <c r="HX15" s="36" t="s">
        <v>249</v>
      </c>
      <c r="HY15" s="36" t="s">
        <v>250</v>
      </c>
      <c r="HZ15" s="36" t="s">
        <v>416</v>
      </c>
      <c r="IA15" s="36" t="s">
        <v>417</v>
      </c>
      <c r="IB15" s="36" t="s">
        <v>418</v>
      </c>
      <c r="IC15" s="36" t="s">
        <v>420</v>
      </c>
      <c r="ID15" s="36" t="s">
        <v>421</v>
      </c>
      <c r="IE15" s="36" t="s">
        <v>422</v>
      </c>
      <c r="IF15" s="36" t="s">
        <v>251</v>
      </c>
      <c r="IG15" s="36" t="s">
        <v>252</v>
      </c>
      <c r="IH15" s="36" t="s">
        <v>253</v>
      </c>
      <c r="II15" s="38" t="s">
        <v>63</v>
      </c>
      <c r="IJ15" s="38" t="s">
        <v>254</v>
      </c>
      <c r="IK15" s="38" t="s">
        <v>66</v>
      </c>
      <c r="IL15" s="36" t="s">
        <v>425</v>
      </c>
      <c r="IM15" s="36" t="s">
        <v>426</v>
      </c>
      <c r="IN15" s="36" t="s">
        <v>427</v>
      </c>
      <c r="IO15" s="36" t="s">
        <v>429</v>
      </c>
      <c r="IP15" s="36" t="s">
        <v>430</v>
      </c>
      <c r="IQ15" s="36" t="s">
        <v>431</v>
      </c>
      <c r="IR15" s="36" t="s">
        <v>256</v>
      </c>
      <c r="IS15" s="36" t="s">
        <v>257</v>
      </c>
      <c r="IT15" s="36" t="s">
        <v>258</v>
      </c>
    </row>
    <row r="16" spans="1:254" ht="15.75" x14ac:dyDescent="0.25">
      <c r="A16" s="21">
        <v>1</v>
      </c>
      <c r="B16" s="11" t="str">
        <f>[1]Лист2!B13</f>
        <v xml:space="preserve">Албакова Ханифа </v>
      </c>
      <c r="C16" s="5">
        <v>1</v>
      </c>
      <c r="D16" s="5"/>
      <c r="E16" s="5"/>
      <c r="F16" s="11">
        <v>1</v>
      </c>
      <c r="G16" s="11"/>
      <c r="H16" s="11"/>
      <c r="I16" s="11">
        <v>1</v>
      </c>
      <c r="J16" s="11"/>
      <c r="K16" s="11"/>
      <c r="L16" s="11">
        <v>1</v>
      </c>
      <c r="M16" s="11"/>
      <c r="N16" s="11"/>
      <c r="O16" s="5">
        <v>1</v>
      </c>
      <c r="P16" s="5"/>
      <c r="Q16" s="5"/>
      <c r="R16" s="5">
        <v>1</v>
      </c>
      <c r="S16" s="5"/>
      <c r="T16" s="5"/>
      <c r="U16" s="5">
        <v>1</v>
      </c>
      <c r="V16" s="5"/>
      <c r="W16" s="5"/>
      <c r="X16" s="11">
        <v>1</v>
      </c>
      <c r="Y16" s="11"/>
      <c r="Z16" s="11"/>
      <c r="AA16" s="11">
        <v>1</v>
      </c>
      <c r="AB16" s="11"/>
      <c r="AC16" s="11"/>
      <c r="AD16" s="11">
        <v>1</v>
      </c>
      <c r="AE16" s="11"/>
      <c r="AF16" s="11"/>
      <c r="AG16" s="11">
        <v>1</v>
      </c>
      <c r="AH16" s="11"/>
      <c r="AI16" s="11"/>
      <c r="AJ16" s="11">
        <v>1</v>
      </c>
      <c r="AK16" s="11"/>
      <c r="AL16" s="11"/>
      <c r="AM16" s="11">
        <v>1</v>
      </c>
      <c r="AN16" s="11"/>
      <c r="AO16" s="11"/>
      <c r="AP16" s="14">
        <v>1</v>
      </c>
      <c r="AQ16" s="14"/>
      <c r="AR16" s="14"/>
      <c r="AS16" s="14">
        <v>1</v>
      </c>
      <c r="AT16" s="14"/>
      <c r="AU16" s="14"/>
      <c r="AV16" s="14">
        <v>1</v>
      </c>
      <c r="AW16" s="14"/>
      <c r="AX16" s="14"/>
      <c r="AY16" s="14">
        <v>1</v>
      </c>
      <c r="AZ16" s="14"/>
      <c r="BA16" s="14"/>
      <c r="BB16" s="14">
        <v>1</v>
      </c>
      <c r="BC16" s="14"/>
      <c r="BD16" s="14"/>
      <c r="BE16" s="14">
        <v>1</v>
      </c>
      <c r="BF16" s="14"/>
      <c r="BG16" s="14"/>
      <c r="BH16" s="14">
        <v>1</v>
      </c>
      <c r="BI16" s="14"/>
      <c r="BJ16" s="14"/>
      <c r="BK16" s="14">
        <v>1</v>
      </c>
      <c r="BL16" s="14"/>
      <c r="BM16" s="14"/>
      <c r="BN16" s="14">
        <v>1</v>
      </c>
      <c r="BO16" s="14"/>
      <c r="BP16" s="19"/>
      <c r="BQ16" s="14">
        <v>1</v>
      </c>
      <c r="BR16" s="14"/>
      <c r="BS16" s="19"/>
      <c r="BT16" s="14">
        <v>1</v>
      </c>
      <c r="BU16" s="14"/>
      <c r="BV16" s="19"/>
      <c r="BW16" s="14">
        <v>1</v>
      </c>
      <c r="BX16" s="14"/>
      <c r="BY16" s="19"/>
      <c r="BZ16" s="14">
        <v>1</v>
      </c>
      <c r="CA16" s="14"/>
      <c r="CB16" s="19"/>
      <c r="CC16" s="14">
        <v>1</v>
      </c>
      <c r="CD16" s="14"/>
      <c r="CE16" s="19"/>
      <c r="CF16" s="14">
        <v>1</v>
      </c>
      <c r="CG16" s="14"/>
      <c r="CH16" s="19"/>
      <c r="CI16" s="14">
        <v>1</v>
      </c>
      <c r="CJ16" s="14"/>
      <c r="CK16" s="14"/>
      <c r="CL16" s="14">
        <v>1</v>
      </c>
      <c r="CM16" s="14"/>
      <c r="CN16" s="14"/>
      <c r="CO16" s="14">
        <v>1</v>
      </c>
      <c r="CP16" s="14"/>
      <c r="CQ16" s="14"/>
      <c r="CR16" s="14">
        <v>1</v>
      </c>
      <c r="CS16" s="14"/>
      <c r="CT16" s="14"/>
      <c r="CU16" s="14">
        <v>1</v>
      </c>
      <c r="CV16" s="14"/>
      <c r="CW16" s="14"/>
      <c r="CX16" s="14">
        <v>1</v>
      </c>
      <c r="CY16" s="14"/>
      <c r="CZ16" s="14"/>
      <c r="DA16" s="14">
        <v>1</v>
      </c>
      <c r="DB16" s="14"/>
      <c r="DC16" s="14"/>
      <c r="DD16" s="18">
        <v>1</v>
      </c>
      <c r="DE16" s="14"/>
      <c r="DF16" s="14"/>
      <c r="DG16" s="18">
        <v>1</v>
      </c>
      <c r="DH16" s="14"/>
      <c r="DI16" s="14"/>
      <c r="DJ16" s="18">
        <v>1</v>
      </c>
      <c r="DK16" s="14"/>
      <c r="DL16" s="14"/>
      <c r="DM16" s="18">
        <v>1</v>
      </c>
      <c r="DN16" s="14"/>
      <c r="DO16" s="14"/>
      <c r="DP16" s="18">
        <v>1</v>
      </c>
      <c r="DQ16" s="14"/>
      <c r="DR16" s="14"/>
      <c r="DS16" s="18">
        <v>1</v>
      </c>
      <c r="DT16" s="14"/>
      <c r="DU16" s="14"/>
      <c r="DV16" s="18">
        <v>1</v>
      </c>
      <c r="DW16" s="14"/>
      <c r="DX16" s="14"/>
      <c r="DY16" s="14">
        <v>1</v>
      </c>
      <c r="DZ16" s="14"/>
      <c r="EA16" s="14"/>
      <c r="EB16" s="14">
        <v>1</v>
      </c>
      <c r="EC16" s="14"/>
      <c r="ED16" s="14"/>
      <c r="EE16" s="14">
        <v>1</v>
      </c>
      <c r="EF16" s="14"/>
      <c r="EG16" s="14"/>
      <c r="EH16" s="14">
        <v>1</v>
      </c>
      <c r="EI16" s="14"/>
      <c r="EJ16" s="14"/>
      <c r="EK16" s="14">
        <v>1</v>
      </c>
      <c r="EL16" s="14"/>
      <c r="EM16" s="14"/>
      <c r="EN16" s="14">
        <v>1</v>
      </c>
      <c r="EO16" s="14"/>
      <c r="EP16" s="14"/>
      <c r="EQ16" s="14">
        <v>1</v>
      </c>
      <c r="ER16" s="14"/>
      <c r="ES16" s="14"/>
      <c r="ET16" s="14">
        <v>1</v>
      </c>
      <c r="EU16" s="14"/>
      <c r="EV16" s="14"/>
      <c r="EW16" s="14">
        <v>1</v>
      </c>
      <c r="EX16" s="14"/>
      <c r="EY16" s="14"/>
      <c r="EZ16" s="14">
        <v>1</v>
      </c>
      <c r="FA16" s="14"/>
      <c r="FB16" s="14"/>
      <c r="FC16" s="14">
        <v>1</v>
      </c>
      <c r="FD16" s="14"/>
      <c r="FE16" s="14"/>
      <c r="FF16" s="14">
        <v>1</v>
      </c>
      <c r="FG16" s="14"/>
      <c r="FH16" s="14"/>
      <c r="FI16" s="14">
        <v>1</v>
      </c>
      <c r="FJ16" s="14"/>
      <c r="FK16" s="14"/>
      <c r="FL16" s="14">
        <v>1</v>
      </c>
      <c r="FM16" s="14"/>
      <c r="FN16" s="14"/>
      <c r="FO16" s="14">
        <v>1</v>
      </c>
      <c r="FP16" s="14"/>
      <c r="FQ16" s="14"/>
      <c r="FR16" s="14">
        <v>1</v>
      </c>
      <c r="FS16" s="14"/>
      <c r="FT16" s="14"/>
      <c r="FU16" s="14">
        <v>1</v>
      </c>
      <c r="FV16" s="14"/>
      <c r="FW16" s="14"/>
      <c r="FX16" s="14">
        <v>1</v>
      </c>
      <c r="FY16" s="14"/>
      <c r="FZ16" s="14"/>
      <c r="GA16" s="14">
        <v>1</v>
      </c>
      <c r="GB16" s="14"/>
      <c r="GC16" s="14"/>
      <c r="GD16" s="14">
        <v>1</v>
      </c>
      <c r="GE16" s="14"/>
      <c r="GF16" s="14"/>
      <c r="GG16" s="14">
        <v>1</v>
      </c>
      <c r="GH16" s="14"/>
      <c r="GI16" s="14"/>
      <c r="GJ16" s="14">
        <v>1</v>
      </c>
      <c r="GK16" s="14"/>
      <c r="GL16" s="14"/>
      <c r="GM16" s="14">
        <v>1</v>
      </c>
      <c r="GN16" s="14"/>
      <c r="GO16" s="14"/>
      <c r="GP16" s="14">
        <v>1</v>
      </c>
      <c r="GQ16" s="14"/>
      <c r="GR16" s="14"/>
      <c r="GS16" s="14">
        <v>1</v>
      </c>
      <c r="GT16" s="14"/>
      <c r="GU16" s="14"/>
      <c r="GV16" s="14">
        <v>1</v>
      </c>
      <c r="GW16" s="14"/>
      <c r="GX16" s="14"/>
      <c r="GY16" s="14">
        <v>1</v>
      </c>
      <c r="GZ16" s="14"/>
      <c r="HA16" s="14"/>
      <c r="HB16" s="14">
        <v>1</v>
      </c>
      <c r="HC16" s="14"/>
      <c r="HD16" s="14"/>
      <c r="HE16" s="14">
        <v>1</v>
      </c>
      <c r="HF16" s="14"/>
      <c r="HG16" s="14"/>
      <c r="HH16" s="14">
        <v>1</v>
      </c>
      <c r="HI16" s="14"/>
      <c r="HJ16" s="14"/>
      <c r="HK16" s="14">
        <v>1</v>
      </c>
      <c r="HL16" s="14"/>
      <c r="HM16" s="14"/>
      <c r="HN16" s="14">
        <v>1</v>
      </c>
      <c r="HO16" s="14"/>
      <c r="HP16" s="14"/>
      <c r="HQ16" s="14">
        <v>1</v>
      </c>
      <c r="HR16" s="14"/>
      <c r="HS16" s="14"/>
      <c r="HT16" s="14">
        <v>1</v>
      </c>
      <c r="HU16" s="14"/>
      <c r="HV16" s="14"/>
      <c r="HW16" s="14">
        <v>1</v>
      </c>
      <c r="HX16" s="14"/>
      <c r="HY16" s="14"/>
      <c r="HZ16" s="14">
        <v>1</v>
      </c>
      <c r="IA16" s="14"/>
      <c r="IB16" s="14"/>
      <c r="IC16" s="14">
        <v>1</v>
      </c>
      <c r="ID16" s="14"/>
      <c r="IE16" s="14"/>
      <c r="IF16" s="14">
        <v>1</v>
      </c>
      <c r="IG16" s="14"/>
      <c r="IH16" s="14"/>
      <c r="II16" s="14">
        <v>1</v>
      </c>
      <c r="IJ16" s="14"/>
      <c r="IK16" s="14"/>
      <c r="IL16" s="14">
        <v>1</v>
      </c>
      <c r="IM16" s="14"/>
      <c r="IN16" s="14"/>
      <c r="IO16" s="14">
        <v>1</v>
      </c>
      <c r="IP16" s="14"/>
      <c r="IQ16" s="14"/>
      <c r="IR16" s="14">
        <v>1</v>
      </c>
      <c r="IS16" s="14"/>
      <c r="IT16" s="14"/>
    </row>
    <row r="17" spans="1:254" ht="15.75" x14ac:dyDescent="0.25">
      <c r="A17" s="2">
        <v>2</v>
      </c>
      <c r="B17" s="1" t="str">
        <f>[1]Лист2!B14</f>
        <v>Аяз Мирас</v>
      </c>
      <c r="C17" s="9"/>
      <c r="D17" s="9">
        <v>1</v>
      </c>
      <c r="E17" s="9"/>
      <c r="F17" s="1"/>
      <c r="G17" s="1">
        <v>1</v>
      </c>
      <c r="H17" s="1"/>
      <c r="I17" s="1"/>
      <c r="J17" s="1">
        <v>1</v>
      </c>
      <c r="K17" s="1"/>
      <c r="L17" s="1"/>
      <c r="M17" s="1">
        <v>1</v>
      </c>
      <c r="N17" s="1"/>
      <c r="O17" s="39"/>
      <c r="P17" s="39">
        <v>1</v>
      </c>
      <c r="Q17" s="39"/>
      <c r="R17" s="39"/>
      <c r="S17" s="39">
        <v>1</v>
      </c>
      <c r="T17" s="39"/>
      <c r="U17" s="39"/>
      <c r="V17" s="39">
        <v>1</v>
      </c>
      <c r="W17" s="39"/>
      <c r="X17" s="1"/>
      <c r="Y17" s="1"/>
      <c r="Z17" s="1">
        <v>1</v>
      </c>
      <c r="AA17" s="1"/>
      <c r="AB17" s="1"/>
      <c r="AC17" s="1">
        <v>1</v>
      </c>
      <c r="AD17" s="1"/>
      <c r="AE17" s="1"/>
      <c r="AF17" s="1">
        <v>1</v>
      </c>
      <c r="AG17" s="1"/>
      <c r="AH17" s="1"/>
      <c r="AI17" s="1">
        <v>1</v>
      </c>
      <c r="AJ17" s="1"/>
      <c r="AK17" s="1"/>
      <c r="AL17" s="1">
        <v>1</v>
      </c>
      <c r="AM17" s="1"/>
      <c r="AN17" s="1"/>
      <c r="AO17" s="1">
        <v>1</v>
      </c>
      <c r="AP17" s="4"/>
      <c r="AQ17" s="4"/>
      <c r="AR17" s="4">
        <v>1</v>
      </c>
      <c r="AS17" s="4"/>
      <c r="AT17" s="4"/>
      <c r="AU17" s="4">
        <v>1</v>
      </c>
      <c r="AV17" s="4"/>
      <c r="AW17" s="4"/>
      <c r="AX17" s="4">
        <v>1</v>
      </c>
      <c r="AY17" s="4"/>
      <c r="AZ17" s="4"/>
      <c r="BA17" s="4">
        <v>1</v>
      </c>
      <c r="BB17" s="4"/>
      <c r="BC17" s="4"/>
      <c r="BD17" s="4">
        <v>1</v>
      </c>
      <c r="BE17" s="4"/>
      <c r="BF17" s="4"/>
      <c r="BG17" s="4">
        <v>1</v>
      </c>
      <c r="BH17" s="4"/>
      <c r="BI17" s="4"/>
      <c r="BJ17" s="4">
        <v>1</v>
      </c>
      <c r="BK17" s="4"/>
      <c r="BL17" s="4"/>
      <c r="BM17" s="4">
        <v>1</v>
      </c>
      <c r="BN17" s="4"/>
      <c r="BO17" s="4"/>
      <c r="BP17" s="15">
        <v>1</v>
      </c>
      <c r="BQ17" s="4"/>
      <c r="BR17" s="4"/>
      <c r="BS17" s="15">
        <v>1</v>
      </c>
      <c r="BT17" s="4"/>
      <c r="BU17" s="4"/>
      <c r="BV17" s="15">
        <v>1</v>
      </c>
      <c r="BW17" s="4"/>
      <c r="BX17" s="4"/>
      <c r="BY17" s="15">
        <v>1</v>
      </c>
      <c r="BZ17" s="4"/>
      <c r="CA17" s="4"/>
      <c r="CB17" s="15">
        <v>1</v>
      </c>
      <c r="CC17" s="4"/>
      <c r="CD17" s="4"/>
      <c r="CE17" s="15">
        <v>1</v>
      </c>
      <c r="CF17" s="4"/>
      <c r="CG17" s="4"/>
      <c r="CH17" s="15">
        <v>1</v>
      </c>
      <c r="CI17" s="4"/>
      <c r="CJ17" s="4"/>
      <c r="CK17" s="4">
        <v>1</v>
      </c>
      <c r="CL17" s="4"/>
      <c r="CM17" s="4"/>
      <c r="CN17" s="4">
        <v>1</v>
      </c>
      <c r="CO17" s="4"/>
      <c r="CP17" s="4"/>
      <c r="CQ17" s="4">
        <v>1</v>
      </c>
      <c r="CR17" s="4"/>
      <c r="CS17" s="4"/>
      <c r="CT17" s="4">
        <v>1</v>
      </c>
      <c r="CU17" s="4"/>
      <c r="CV17" s="4"/>
      <c r="CW17" s="4">
        <v>1</v>
      </c>
      <c r="CX17" s="4"/>
      <c r="CY17" s="4"/>
      <c r="CZ17" s="4">
        <v>1</v>
      </c>
      <c r="DA17" s="4"/>
      <c r="DB17" s="4"/>
      <c r="DC17" s="4">
        <v>1</v>
      </c>
      <c r="DD17" s="17"/>
      <c r="DE17" s="4"/>
      <c r="DF17" s="4">
        <v>1</v>
      </c>
      <c r="DG17" s="17"/>
      <c r="DH17" s="4"/>
      <c r="DI17" s="4">
        <v>1</v>
      </c>
      <c r="DJ17" s="17"/>
      <c r="DK17" s="4"/>
      <c r="DL17" s="4">
        <v>1</v>
      </c>
      <c r="DM17" s="17"/>
      <c r="DN17" s="4"/>
      <c r="DO17" s="4">
        <v>1</v>
      </c>
      <c r="DP17" s="17"/>
      <c r="DQ17" s="4"/>
      <c r="DR17" s="4">
        <v>1</v>
      </c>
      <c r="DS17" s="17"/>
      <c r="DT17" s="4"/>
      <c r="DU17" s="4">
        <v>1</v>
      </c>
      <c r="DV17" s="17"/>
      <c r="DW17" s="4"/>
      <c r="DX17" s="4">
        <v>1</v>
      </c>
      <c r="DY17" s="4"/>
      <c r="DZ17" s="4"/>
      <c r="EA17" s="4">
        <v>1</v>
      </c>
      <c r="EB17" s="4"/>
      <c r="EC17" s="4"/>
      <c r="ED17" s="4">
        <v>1</v>
      </c>
      <c r="EE17" s="4"/>
      <c r="EF17" s="4"/>
      <c r="EG17" s="4">
        <v>1</v>
      </c>
      <c r="EH17" s="4"/>
      <c r="EI17" s="4"/>
      <c r="EJ17" s="4">
        <v>1</v>
      </c>
      <c r="EK17" s="4"/>
      <c r="EL17" s="4"/>
      <c r="EM17" s="4">
        <v>1</v>
      </c>
      <c r="EN17" s="4"/>
      <c r="EO17" s="4"/>
      <c r="EP17" s="4">
        <v>1</v>
      </c>
      <c r="EQ17" s="4"/>
      <c r="ER17" s="4"/>
      <c r="ES17" s="4">
        <v>1</v>
      </c>
      <c r="ET17" s="4"/>
      <c r="EU17" s="4"/>
      <c r="EV17" s="4">
        <v>1</v>
      </c>
      <c r="EW17" s="4"/>
      <c r="EX17" s="4"/>
      <c r="EY17" s="4">
        <v>1</v>
      </c>
      <c r="EZ17" s="4"/>
      <c r="FA17" s="4"/>
      <c r="FB17" s="4">
        <v>1</v>
      </c>
      <c r="FC17" s="4"/>
      <c r="FD17" s="4"/>
      <c r="FE17" s="4">
        <v>1</v>
      </c>
      <c r="FF17" s="4"/>
      <c r="FG17" s="4"/>
      <c r="FH17" s="4">
        <v>1</v>
      </c>
      <c r="FI17" s="4"/>
      <c r="FJ17" s="4"/>
      <c r="FK17" s="4">
        <v>1</v>
      </c>
      <c r="FL17" s="4"/>
      <c r="FM17" s="4"/>
      <c r="FN17" s="4">
        <v>1</v>
      </c>
      <c r="FO17" s="4"/>
      <c r="FP17" s="4"/>
      <c r="FQ17" s="4">
        <v>1</v>
      </c>
      <c r="FR17" s="4"/>
      <c r="FS17" s="4"/>
      <c r="FT17" s="4">
        <v>1</v>
      </c>
      <c r="FU17" s="4"/>
      <c r="FV17" s="4"/>
      <c r="FW17" s="4">
        <v>1</v>
      </c>
      <c r="FX17" s="4"/>
      <c r="FY17" s="4">
        <v>1</v>
      </c>
      <c r="FZ17" s="4"/>
      <c r="GA17" s="4"/>
      <c r="GB17" s="4"/>
      <c r="GC17" s="4">
        <v>1</v>
      </c>
      <c r="GD17" s="4"/>
      <c r="GE17" s="4"/>
      <c r="GF17" s="4">
        <v>1</v>
      </c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4"/>
      <c r="GT17" s="4">
        <v>1</v>
      </c>
      <c r="GU17" s="4"/>
      <c r="GV17" s="4"/>
      <c r="GW17" s="4">
        <v>1</v>
      </c>
      <c r="GX17" s="4"/>
      <c r="GY17" s="4"/>
      <c r="GZ17" s="4">
        <v>1</v>
      </c>
      <c r="HA17" s="4"/>
      <c r="HB17" s="4"/>
      <c r="HC17" s="4"/>
      <c r="HD17" s="4">
        <v>1</v>
      </c>
      <c r="HE17" s="4"/>
      <c r="HF17" s="4"/>
      <c r="HG17" s="4">
        <v>1</v>
      </c>
      <c r="HH17" s="4"/>
      <c r="HI17" s="4"/>
      <c r="HJ17" s="4">
        <v>1</v>
      </c>
      <c r="HK17" s="4"/>
      <c r="HL17" s="4"/>
      <c r="HM17" s="4">
        <v>1</v>
      </c>
      <c r="HN17" s="4"/>
      <c r="HO17" s="4"/>
      <c r="HP17" s="4">
        <v>1</v>
      </c>
      <c r="HQ17" s="4"/>
      <c r="HR17" s="4"/>
      <c r="HS17" s="4">
        <v>1</v>
      </c>
      <c r="HT17" s="4"/>
      <c r="HU17" s="4"/>
      <c r="HV17" s="4">
        <v>1</v>
      </c>
      <c r="HW17" s="4"/>
      <c r="HX17" s="4"/>
      <c r="HY17" s="4">
        <v>1</v>
      </c>
      <c r="HZ17" s="4"/>
      <c r="IA17" s="4">
        <v>1</v>
      </c>
      <c r="IB17" s="4"/>
      <c r="IC17" s="4"/>
      <c r="ID17" s="4">
        <v>1</v>
      </c>
      <c r="IE17" s="4"/>
      <c r="IF17" s="4"/>
      <c r="IG17" s="4"/>
      <c r="IH17" s="4">
        <v>1</v>
      </c>
      <c r="II17" s="4"/>
      <c r="IJ17" s="4"/>
      <c r="IK17" s="4">
        <v>1</v>
      </c>
      <c r="IL17" s="4"/>
      <c r="IM17" s="4"/>
      <c r="IN17" s="4">
        <v>1</v>
      </c>
      <c r="IO17" s="4"/>
      <c r="IP17" s="4"/>
      <c r="IQ17" s="4">
        <v>1</v>
      </c>
      <c r="IR17" s="4"/>
      <c r="IS17" s="4">
        <v>1</v>
      </c>
      <c r="IT17" s="4"/>
    </row>
    <row r="18" spans="1:254" ht="15.75" x14ac:dyDescent="0.25">
      <c r="A18" s="2">
        <v>3</v>
      </c>
      <c r="B18" s="1" t="str">
        <f>[1]Лист2!B15</f>
        <v xml:space="preserve">Бондаренко Максим 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39">
        <v>1</v>
      </c>
      <c r="P18" s="39"/>
      <c r="Q18" s="39"/>
      <c r="R18" s="39">
        <v>1</v>
      </c>
      <c r="S18" s="39"/>
      <c r="T18" s="39"/>
      <c r="U18" s="39">
        <v>1</v>
      </c>
      <c r="V18" s="39"/>
      <c r="W18" s="39"/>
      <c r="X18" s="1"/>
      <c r="Y18" s="1">
        <v>1</v>
      </c>
      <c r="Z18" s="1"/>
      <c r="AA18" s="1"/>
      <c r="AB18" s="1">
        <v>1</v>
      </c>
      <c r="AC18" s="1"/>
      <c r="AD18" s="1"/>
      <c r="AE18" s="1">
        <v>1</v>
      </c>
      <c r="AF18" s="1"/>
      <c r="AG18" s="1"/>
      <c r="AH18" s="1">
        <v>1</v>
      </c>
      <c r="AI18" s="1"/>
      <c r="AJ18" s="1"/>
      <c r="AK18" s="1">
        <v>1</v>
      </c>
      <c r="AL18" s="1"/>
      <c r="AM18" s="1"/>
      <c r="AN18" s="1">
        <v>1</v>
      </c>
      <c r="AO18" s="1"/>
      <c r="AP18" s="4"/>
      <c r="AQ18" s="4">
        <v>1</v>
      </c>
      <c r="AR18" s="4"/>
      <c r="AS18" s="4"/>
      <c r="AT18" s="4">
        <v>1</v>
      </c>
      <c r="AU18" s="4"/>
      <c r="AV18" s="4"/>
      <c r="AW18" s="4">
        <v>1</v>
      </c>
      <c r="AX18" s="4"/>
      <c r="AY18" s="4"/>
      <c r="AZ18" s="4">
        <v>1</v>
      </c>
      <c r="BA18" s="4"/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4"/>
      <c r="BL18" s="4">
        <v>1</v>
      </c>
      <c r="BM18" s="4"/>
      <c r="BN18" s="4"/>
      <c r="BO18" s="4">
        <v>1</v>
      </c>
      <c r="BP18" s="15"/>
      <c r="BQ18" s="4"/>
      <c r="BR18" s="4">
        <v>1</v>
      </c>
      <c r="BS18" s="15"/>
      <c r="BT18" s="4"/>
      <c r="BU18" s="4">
        <v>1</v>
      </c>
      <c r="BV18" s="15"/>
      <c r="BW18" s="4"/>
      <c r="BX18" s="4">
        <v>1</v>
      </c>
      <c r="BY18" s="15"/>
      <c r="BZ18" s="4"/>
      <c r="CA18" s="4">
        <v>1</v>
      </c>
      <c r="CB18" s="15"/>
      <c r="CC18" s="4"/>
      <c r="CD18" s="4">
        <v>1</v>
      </c>
      <c r="CE18" s="15"/>
      <c r="CF18" s="4"/>
      <c r="CG18" s="4">
        <v>1</v>
      </c>
      <c r="CH18" s="15"/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>
        <v>1</v>
      </c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17"/>
      <c r="DE18" s="4">
        <v>1</v>
      </c>
      <c r="DF18" s="4"/>
      <c r="DG18" s="17"/>
      <c r="DH18" s="4">
        <v>1</v>
      </c>
      <c r="DI18" s="4"/>
      <c r="DJ18" s="17"/>
      <c r="DK18" s="4">
        <v>1</v>
      </c>
      <c r="DL18" s="4"/>
      <c r="DM18" s="17"/>
      <c r="DN18" s="4">
        <v>1</v>
      </c>
      <c r="DO18" s="4"/>
      <c r="DP18" s="17"/>
      <c r="DQ18" s="4">
        <v>1</v>
      </c>
      <c r="DR18" s="4"/>
      <c r="DS18" s="17"/>
      <c r="DT18" s="4">
        <v>1</v>
      </c>
      <c r="DU18" s="4"/>
      <c r="DV18" s="17"/>
      <c r="DW18" s="4">
        <v>1</v>
      </c>
      <c r="DX18" s="4"/>
      <c r="DY18" s="4"/>
      <c r="DZ18" s="4">
        <v>1</v>
      </c>
      <c r="EA18" s="4"/>
      <c r="EB18" s="4"/>
      <c r="EC18" s="4">
        <v>1</v>
      </c>
      <c r="ED18" s="4"/>
      <c r="EE18" s="4"/>
      <c r="EF18" s="4">
        <v>1</v>
      </c>
      <c r="EG18" s="4"/>
      <c r="EH18" s="4"/>
      <c r="EI18" s="4">
        <v>1</v>
      </c>
      <c r="EJ18" s="4"/>
      <c r="EK18" s="4"/>
      <c r="EL18" s="4">
        <v>1</v>
      </c>
      <c r="EM18" s="4"/>
      <c r="EN18" s="4"/>
      <c r="EO18" s="4">
        <v>1</v>
      </c>
      <c r="EP18" s="4"/>
      <c r="EQ18" s="4"/>
      <c r="ER18" s="4">
        <v>1</v>
      </c>
      <c r="ES18" s="4"/>
      <c r="ET18" s="4"/>
      <c r="EU18" s="4">
        <v>1</v>
      </c>
      <c r="EV18" s="4"/>
      <c r="EW18" s="4"/>
      <c r="EX18" s="4">
        <v>1</v>
      </c>
      <c r="EY18" s="4"/>
      <c r="EZ18" s="4"/>
      <c r="FA18" s="4">
        <v>1</v>
      </c>
      <c r="FB18" s="4"/>
      <c r="FC18" s="4"/>
      <c r="FD18" s="4">
        <v>1</v>
      </c>
      <c r="FE18" s="4"/>
      <c r="FF18" s="4"/>
      <c r="FG18" s="4">
        <v>1</v>
      </c>
      <c r="FH18" s="4"/>
      <c r="FI18" s="4"/>
      <c r="FJ18" s="4">
        <v>1</v>
      </c>
      <c r="FK18" s="4"/>
      <c r="FL18" s="4"/>
      <c r="FM18" s="4">
        <v>1</v>
      </c>
      <c r="FN18" s="4"/>
      <c r="FO18" s="4"/>
      <c r="FP18" s="4">
        <v>1</v>
      </c>
      <c r="FQ18" s="4"/>
      <c r="FR18" s="4"/>
      <c r="FS18" s="4">
        <v>1</v>
      </c>
      <c r="FT18" s="4"/>
      <c r="FU18" s="4"/>
      <c r="FV18" s="4">
        <v>1</v>
      </c>
      <c r="FW18" s="4"/>
      <c r="FX18" s="4">
        <v>1</v>
      </c>
      <c r="FY18" s="4"/>
      <c r="FZ18" s="4"/>
      <c r="GA18" s="4"/>
      <c r="GB18" s="4">
        <v>1</v>
      </c>
      <c r="GC18" s="4"/>
      <c r="GD18" s="4"/>
      <c r="GE18" s="4">
        <v>1</v>
      </c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/>
      <c r="HC18" s="4">
        <v>1</v>
      </c>
      <c r="HD18" s="4"/>
      <c r="HE18" s="4"/>
      <c r="HF18" s="4">
        <v>1</v>
      </c>
      <c r="HG18" s="4"/>
      <c r="HH18" s="4"/>
      <c r="HI18" s="4">
        <v>1</v>
      </c>
      <c r="HJ18" s="4"/>
      <c r="HK18" s="4"/>
      <c r="HL18" s="4">
        <v>1</v>
      </c>
      <c r="HM18" s="4"/>
      <c r="HN18" s="4"/>
      <c r="HO18" s="4">
        <v>1</v>
      </c>
      <c r="HP18" s="4"/>
      <c r="HQ18" s="4"/>
      <c r="HR18" s="4">
        <v>1</v>
      </c>
      <c r="HS18" s="4"/>
      <c r="HT18" s="4"/>
      <c r="HU18" s="4">
        <v>1</v>
      </c>
      <c r="HV18" s="4"/>
      <c r="HW18" s="4"/>
      <c r="HX18" s="4">
        <v>1</v>
      </c>
      <c r="HY18" s="4"/>
      <c r="HZ18" s="4">
        <v>1</v>
      </c>
      <c r="IA18" s="4"/>
      <c r="IB18" s="4"/>
      <c r="IC18" s="4">
        <v>1</v>
      </c>
      <c r="ID18" s="4"/>
      <c r="IE18" s="4"/>
      <c r="IF18" s="4"/>
      <c r="IG18" s="4">
        <v>1</v>
      </c>
      <c r="IH18" s="4"/>
      <c r="II18" s="4"/>
      <c r="IJ18" s="4">
        <v>1</v>
      </c>
      <c r="IK18" s="4"/>
      <c r="IL18" s="4"/>
      <c r="IM18" s="4">
        <v>1</v>
      </c>
      <c r="IN18" s="4"/>
      <c r="IO18" s="4"/>
      <c r="IP18" s="4">
        <v>1</v>
      </c>
      <c r="IQ18" s="4"/>
      <c r="IR18" s="4"/>
      <c r="IS18" s="4">
        <v>1</v>
      </c>
      <c r="IT18" s="4"/>
    </row>
    <row r="19" spans="1:254" ht="15.75" x14ac:dyDescent="0.25">
      <c r="A19" s="2">
        <v>4</v>
      </c>
      <c r="B19" s="1" t="str">
        <f>[1]Лист2!B16</f>
        <v xml:space="preserve">Белоногов Захар </v>
      </c>
      <c r="C19" s="9">
        <v>1</v>
      </c>
      <c r="D19" s="9"/>
      <c r="E19" s="9"/>
      <c r="F19" s="1"/>
      <c r="G19" s="1">
        <v>1</v>
      </c>
      <c r="H19" s="1"/>
      <c r="I19" s="1"/>
      <c r="J19" s="1">
        <v>1</v>
      </c>
      <c r="K19" s="1"/>
      <c r="L19" s="1"/>
      <c r="M19" s="1">
        <v>1</v>
      </c>
      <c r="N19" s="1"/>
      <c r="O19" s="39">
        <v>1</v>
      </c>
      <c r="P19" s="39"/>
      <c r="Q19" s="39"/>
      <c r="R19" s="39">
        <v>1</v>
      </c>
      <c r="S19" s="39"/>
      <c r="T19" s="39"/>
      <c r="U19" s="39">
        <v>1</v>
      </c>
      <c r="V19" s="39"/>
      <c r="W19" s="39"/>
      <c r="X19" s="1"/>
      <c r="Y19" s="1">
        <v>1</v>
      </c>
      <c r="Z19" s="1"/>
      <c r="AA19" s="1"/>
      <c r="AB19" s="1">
        <v>1</v>
      </c>
      <c r="AC19" s="1"/>
      <c r="AD19" s="1"/>
      <c r="AE19" s="1">
        <v>1</v>
      </c>
      <c r="AF19" s="1"/>
      <c r="AG19" s="1"/>
      <c r="AH19" s="1">
        <v>1</v>
      </c>
      <c r="AI19" s="1"/>
      <c r="AJ19" s="1"/>
      <c r="AK19" s="1">
        <v>1</v>
      </c>
      <c r="AL19" s="1"/>
      <c r="AM19" s="1"/>
      <c r="AN19" s="1">
        <v>1</v>
      </c>
      <c r="AO19" s="1"/>
      <c r="AP19" s="4">
        <v>1</v>
      </c>
      <c r="AQ19" s="4"/>
      <c r="AR19" s="4"/>
      <c r="AS19" s="4">
        <v>1</v>
      </c>
      <c r="AT19" s="4"/>
      <c r="AU19" s="4"/>
      <c r="AV19" s="4">
        <v>1</v>
      </c>
      <c r="AW19" s="4"/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/>
      <c r="BL19" s="4">
        <v>1</v>
      </c>
      <c r="BM19" s="4"/>
      <c r="BN19" s="4"/>
      <c r="BO19" s="4">
        <v>1</v>
      </c>
      <c r="BP19" s="15"/>
      <c r="BQ19" s="4"/>
      <c r="BR19" s="4">
        <v>1</v>
      </c>
      <c r="BS19" s="15"/>
      <c r="BT19" s="4"/>
      <c r="BU19" s="4">
        <v>1</v>
      </c>
      <c r="BV19" s="15"/>
      <c r="BW19" s="4"/>
      <c r="BX19" s="4">
        <v>1</v>
      </c>
      <c r="BY19" s="15"/>
      <c r="BZ19" s="4"/>
      <c r="CA19" s="4">
        <v>1</v>
      </c>
      <c r="CB19" s="15"/>
      <c r="CC19" s="4"/>
      <c r="CD19" s="4">
        <v>1</v>
      </c>
      <c r="CE19" s="15"/>
      <c r="CF19" s="4"/>
      <c r="CG19" s="4">
        <v>1</v>
      </c>
      <c r="CH19" s="15"/>
      <c r="CI19" s="4"/>
      <c r="CJ19" s="4">
        <v>1</v>
      </c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17"/>
      <c r="DE19" s="4">
        <v>1</v>
      </c>
      <c r="DF19" s="4"/>
      <c r="DG19" s="17"/>
      <c r="DH19" s="4">
        <v>1</v>
      </c>
      <c r="DI19" s="4"/>
      <c r="DJ19" s="17"/>
      <c r="DK19" s="4">
        <v>1</v>
      </c>
      <c r="DL19" s="4"/>
      <c r="DM19" s="17"/>
      <c r="DN19" s="4">
        <v>1</v>
      </c>
      <c r="DO19" s="4"/>
      <c r="DP19" s="17"/>
      <c r="DQ19" s="4">
        <v>1</v>
      </c>
      <c r="DR19" s="4"/>
      <c r="DS19" s="17"/>
      <c r="DT19" s="4">
        <v>1</v>
      </c>
      <c r="DU19" s="4"/>
      <c r="DV19" s="17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/>
      <c r="EI19" s="4">
        <v>1</v>
      </c>
      <c r="EJ19" s="4"/>
      <c r="EK19" s="4"/>
      <c r="EL19" s="4">
        <v>1</v>
      </c>
      <c r="EM19" s="4"/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>
        <v>1</v>
      </c>
      <c r="FQ19" s="4"/>
      <c r="FR19" s="4"/>
      <c r="FS19" s="4">
        <v>1</v>
      </c>
      <c r="FT19" s="4"/>
      <c r="FU19" s="4"/>
      <c r="FV19" s="4">
        <v>1</v>
      </c>
      <c r="FW19" s="4"/>
      <c r="FX19" s="4">
        <v>1</v>
      </c>
      <c r="FY19" s="4"/>
      <c r="FZ19" s="4"/>
      <c r="GA19" s="4"/>
      <c r="GB19" s="4">
        <v>1</v>
      </c>
      <c r="GC19" s="4"/>
      <c r="GD19" s="4"/>
      <c r="GE19" s="4">
        <v>1</v>
      </c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/>
      <c r="HC19" s="4">
        <v>1</v>
      </c>
      <c r="HD19" s="4"/>
      <c r="HE19" s="4"/>
      <c r="HF19" s="4">
        <v>1</v>
      </c>
      <c r="HG19" s="4"/>
      <c r="HH19" s="4"/>
      <c r="HI19" s="4">
        <v>1</v>
      </c>
      <c r="HJ19" s="4"/>
      <c r="HK19" s="4"/>
      <c r="HL19" s="4">
        <v>1</v>
      </c>
      <c r="HM19" s="4"/>
      <c r="HN19" s="4"/>
      <c r="HO19" s="4">
        <v>1</v>
      </c>
      <c r="HP19" s="4"/>
      <c r="HQ19" s="4"/>
      <c r="HR19" s="4">
        <v>1</v>
      </c>
      <c r="HS19" s="4"/>
      <c r="HT19" s="4"/>
      <c r="HU19" s="4">
        <v>1</v>
      </c>
      <c r="HV19" s="4"/>
      <c r="HW19" s="4"/>
      <c r="HX19" s="4">
        <v>1</v>
      </c>
      <c r="HY19" s="4"/>
      <c r="HZ19" s="4">
        <v>1</v>
      </c>
      <c r="IA19" s="4"/>
      <c r="IB19" s="4"/>
      <c r="IC19" s="4">
        <v>1</v>
      </c>
      <c r="ID19" s="4"/>
      <c r="IE19" s="4"/>
      <c r="IF19" s="4"/>
      <c r="IG19" s="4">
        <v>1</v>
      </c>
      <c r="IH19" s="4"/>
      <c r="II19" s="4">
        <v>1</v>
      </c>
      <c r="IJ19" s="4"/>
      <c r="IK19" s="4"/>
      <c r="IL19" s="4">
        <v>1</v>
      </c>
      <c r="IM19" s="4"/>
      <c r="IN19" s="4"/>
      <c r="IO19" s="4"/>
      <c r="IP19" s="4">
        <v>1</v>
      </c>
      <c r="IQ19" s="4"/>
      <c r="IR19" s="4"/>
      <c r="IS19" s="4">
        <v>1</v>
      </c>
      <c r="IT19" s="4"/>
    </row>
    <row r="20" spans="1:254" ht="15.75" x14ac:dyDescent="0.25">
      <c r="A20" s="2">
        <v>5</v>
      </c>
      <c r="B20" s="1" t="str">
        <f>[1]Лист2!B17</f>
        <v xml:space="preserve">Дулатхан Диляра  </v>
      </c>
      <c r="C20" s="9">
        <v>1</v>
      </c>
      <c r="D20" s="9"/>
      <c r="E20" s="9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39">
        <v>1</v>
      </c>
      <c r="P20" s="39"/>
      <c r="Q20" s="39"/>
      <c r="R20" s="39">
        <v>1</v>
      </c>
      <c r="S20" s="39"/>
      <c r="T20" s="39"/>
      <c r="U20" s="39">
        <v>1</v>
      </c>
      <c r="V20" s="39"/>
      <c r="W20" s="39"/>
      <c r="X20" s="1">
        <v>1</v>
      </c>
      <c r="Y20" s="1"/>
      <c r="Z20" s="1"/>
      <c r="AA20" s="1">
        <v>1</v>
      </c>
      <c r="AB20" s="1"/>
      <c r="AC20" s="1"/>
      <c r="AD20" s="1">
        <v>1</v>
      </c>
      <c r="AE20" s="1"/>
      <c r="AF20" s="1"/>
      <c r="AG20" s="1">
        <v>1</v>
      </c>
      <c r="AH20" s="1"/>
      <c r="AI20" s="1"/>
      <c r="AJ20" s="1">
        <v>1</v>
      </c>
      <c r="AK20" s="1"/>
      <c r="AL20" s="1"/>
      <c r="AM20" s="1">
        <v>1</v>
      </c>
      <c r="AN20" s="1"/>
      <c r="AO20" s="1"/>
      <c r="AP20" s="4">
        <v>1</v>
      </c>
      <c r="AQ20" s="4"/>
      <c r="AR20" s="4"/>
      <c r="AS20" s="4">
        <v>1</v>
      </c>
      <c r="AT20" s="4"/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15"/>
      <c r="BQ20" s="4">
        <v>1</v>
      </c>
      <c r="BR20" s="4"/>
      <c r="BS20" s="15"/>
      <c r="BT20" s="4">
        <v>1</v>
      </c>
      <c r="BU20" s="4"/>
      <c r="BV20" s="15"/>
      <c r="BW20" s="4">
        <v>1</v>
      </c>
      <c r="BX20" s="4"/>
      <c r="BY20" s="15"/>
      <c r="BZ20" s="4">
        <v>1</v>
      </c>
      <c r="CA20" s="4"/>
      <c r="CB20" s="15"/>
      <c r="CC20" s="4">
        <v>1</v>
      </c>
      <c r="CD20" s="4"/>
      <c r="CE20" s="15"/>
      <c r="CF20" s="4">
        <v>1</v>
      </c>
      <c r="CG20" s="4"/>
      <c r="CH20" s="15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17">
        <v>1</v>
      </c>
      <c r="DE20" s="4"/>
      <c r="DF20" s="4"/>
      <c r="DG20" s="17">
        <v>1</v>
      </c>
      <c r="DH20" s="4"/>
      <c r="DI20" s="4"/>
      <c r="DJ20" s="17">
        <v>1</v>
      </c>
      <c r="DK20" s="4"/>
      <c r="DL20" s="4"/>
      <c r="DM20" s="17">
        <v>1</v>
      </c>
      <c r="DN20" s="4"/>
      <c r="DO20" s="4"/>
      <c r="DP20" s="17">
        <v>1</v>
      </c>
      <c r="DQ20" s="4"/>
      <c r="DR20" s="4"/>
      <c r="DS20" s="17">
        <v>1</v>
      </c>
      <c r="DT20" s="4"/>
      <c r="DU20" s="4"/>
      <c r="DV20" s="17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4">
        <v>1</v>
      </c>
      <c r="FM20" s="4"/>
      <c r="FN20" s="4"/>
      <c r="FO20" s="4">
        <v>1</v>
      </c>
      <c r="FP20" s="4"/>
      <c r="FQ20" s="4"/>
      <c r="FR20" s="4">
        <v>1</v>
      </c>
      <c r="FS20" s="4"/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>
        <v>1</v>
      </c>
      <c r="HC20" s="4"/>
      <c r="HD20" s="4"/>
      <c r="HE20" s="4">
        <v>1</v>
      </c>
      <c r="HF20" s="4"/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>
        <v>1</v>
      </c>
      <c r="HR20" s="4"/>
      <c r="HS20" s="4"/>
      <c r="HT20" s="4">
        <v>1</v>
      </c>
      <c r="HU20" s="4"/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>
        <v>1</v>
      </c>
      <c r="IG20" s="4"/>
      <c r="IH20" s="4"/>
      <c r="II20" s="4">
        <v>1</v>
      </c>
      <c r="IJ20" s="4"/>
      <c r="IK20" s="4"/>
      <c r="IL20" s="4">
        <v>1</v>
      </c>
      <c r="IM20" s="4"/>
      <c r="IN20" s="4"/>
      <c r="IO20" s="4">
        <v>1</v>
      </c>
      <c r="IP20" s="4"/>
      <c r="IQ20" s="4"/>
      <c r="IR20" s="4">
        <v>1</v>
      </c>
      <c r="IS20" s="4"/>
      <c r="IT20" s="4"/>
    </row>
    <row r="21" spans="1:254" ht="15.75" x14ac:dyDescent="0.25">
      <c r="A21" s="2">
        <v>6</v>
      </c>
      <c r="B21" s="1" t="str">
        <f>[1]Лист2!B18</f>
        <v xml:space="preserve">Заврина Мария </v>
      </c>
      <c r="C21" s="9">
        <v>1</v>
      </c>
      <c r="D21" s="9"/>
      <c r="E21" s="9"/>
      <c r="F21" s="1">
        <v>1</v>
      </c>
      <c r="G21" s="1"/>
      <c r="H21" s="1"/>
      <c r="I21" s="1">
        <v>1</v>
      </c>
      <c r="J21" s="1"/>
      <c r="K21" s="1"/>
      <c r="L21" s="1">
        <v>1</v>
      </c>
      <c r="M21" s="1"/>
      <c r="N21" s="1"/>
      <c r="O21" s="39">
        <v>1</v>
      </c>
      <c r="P21" s="39"/>
      <c r="Q21" s="39"/>
      <c r="R21" s="39">
        <v>1</v>
      </c>
      <c r="S21" s="39"/>
      <c r="T21" s="39"/>
      <c r="U21" s="39">
        <v>1</v>
      </c>
      <c r="V21" s="39"/>
      <c r="W21" s="39"/>
      <c r="X21" s="1"/>
      <c r="Y21" s="1">
        <v>1</v>
      </c>
      <c r="Z21" s="1"/>
      <c r="AA21" s="1"/>
      <c r="AB21" s="1">
        <v>1</v>
      </c>
      <c r="AC21" s="1"/>
      <c r="AD21" s="1"/>
      <c r="AE21" s="1">
        <v>1</v>
      </c>
      <c r="AF21" s="1"/>
      <c r="AG21" s="1"/>
      <c r="AH21" s="1">
        <v>1</v>
      </c>
      <c r="AI21" s="1"/>
      <c r="AJ21" s="1"/>
      <c r="AK21" s="1">
        <v>1</v>
      </c>
      <c r="AL21" s="1"/>
      <c r="AM21" s="1"/>
      <c r="AN21" s="1">
        <v>1</v>
      </c>
      <c r="AO21" s="1"/>
      <c r="AP21" s="4"/>
      <c r="AQ21" s="4">
        <v>1</v>
      </c>
      <c r="AR21" s="4"/>
      <c r="AS21" s="4"/>
      <c r="AT21" s="4">
        <v>1</v>
      </c>
      <c r="AU21" s="4"/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>
        <v>1</v>
      </c>
      <c r="BL21" s="4"/>
      <c r="BM21" s="4"/>
      <c r="BN21" s="4"/>
      <c r="BO21" s="4">
        <v>1</v>
      </c>
      <c r="BP21" s="15"/>
      <c r="BQ21" s="4"/>
      <c r="BR21" s="4">
        <v>1</v>
      </c>
      <c r="BS21" s="15"/>
      <c r="BT21" s="4"/>
      <c r="BU21" s="4">
        <v>1</v>
      </c>
      <c r="BV21" s="15"/>
      <c r="BW21" s="4"/>
      <c r="BX21" s="4">
        <v>1</v>
      </c>
      <c r="BY21" s="15"/>
      <c r="BZ21" s="4"/>
      <c r="CA21" s="4">
        <v>1</v>
      </c>
      <c r="CB21" s="15"/>
      <c r="CC21" s="4"/>
      <c r="CD21" s="4">
        <v>1</v>
      </c>
      <c r="CE21" s="15"/>
      <c r="CF21" s="4"/>
      <c r="CG21" s="4">
        <v>1</v>
      </c>
      <c r="CH21" s="15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17">
        <v>1</v>
      </c>
      <c r="DE21" s="4"/>
      <c r="DF21" s="4"/>
      <c r="DG21" s="17">
        <v>1</v>
      </c>
      <c r="DH21" s="4"/>
      <c r="DI21" s="4"/>
      <c r="DJ21" s="17">
        <v>1</v>
      </c>
      <c r="DK21" s="4"/>
      <c r="DL21" s="4"/>
      <c r="DM21" s="17">
        <v>1</v>
      </c>
      <c r="DN21" s="4"/>
      <c r="DO21" s="4"/>
      <c r="DP21" s="17">
        <v>1</v>
      </c>
      <c r="DQ21" s="4"/>
      <c r="DR21" s="4"/>
      <c r="DS21" s="17">
        <v>1</v>
      </c>
      <c r="DT21" s="4"/>
      <c r="DU21" s="4"/>
      <c r="DV21" s="17">
        <v>1</v>
      </c>
      <c r="DW21" s="4"/>
      <c r="DX21" s="4"/>
      <c r="DY21" s="4"/>
      <c r="DZ21" s="4">
        <v>1</v>
      </c>
      <c r="EA21" s="4"/>
      <c r="EB21" s="4"/>
      <c r="EC21" s="4">
        <v>1</v>
      </c>
      <c r="ED21" s="4"/>
      <c r="EE21" s="4"/>
      <c r="EF21" s="4">
        <v>1</v>
      </c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>
        <v>1</v>
      </c>
      <c r="FY21" s="4"/>
      <c r="FZ21" s="4"/>
      <c r="GA21" s="4"/>
      <c r="GB21" s="4">
        <v>1</v>
      </c>
      <c r="GC21" s="4"/>
      <c r="GD21" s="4"/>
      <c r="GE21" s="4">
        <v>1</v>
      </c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/>
      <c r="HC21" s="4">
        <v>1</v>
      </c>
      <c r="HD21" s="4"/>
      <c r="HE21" s="4"/>
      <c r="HF21" s="4">
        <v>1</v>
      </c>
      <c r="HG21" s="4"/>
      <c r="HH21" s="4"/>
      <c r="HI21" s="4">
        <v>1</v>
      </c>
      <c r="HJ21" s="4"/>
      <c r="HK21" s="4"/>
      <c r="HL21" s="4">
        <v>1</v>
      </c>
      <c r="HM21" s="4"/>
      <c r="HN21" s="4"/>
      <c r="HO21" s="4">
        <v>1</v>
      </c>
      <c r="HP21" s="4"/>
      <c r="HQ21" s="4"/>
      <c r="HR21" s="4">
        <v>1</v>
      </c>
      <c r="HS21" s="4"/>
      <c r="HT21" s="4"/>
      <c r="HU21" s="4">
        <v>1</v>
      </c>
      <c r="HV21" s="4"/>
      <c r="HW21" s="4"/>
      <c r="HX21" s="4">
        <v>1</v>
      </c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/>
      <c r="IJ21" s="4">
        <v>1</v>
      </c>
      <c r="IK21" s="4"/>
      <c r="IL21" s="4">
        <v>1</v>
      </c>
      <c r="IM21" s="4"/>
      <c r="IN21" s="4"/>
      <c r="IO21" s="4"/>
      <c r="IP21" s="4">
        <v>1</v>
      </c>
      <c r="IQ21" s="4"/>
      <c r="IR21" s="4">
        <v>1</v>
      </c>
      <c r="IS21" s="4"/>
      <c r="IT21" s="4"/>
    </row>
    <row r="22" spans="1:254" ht="15.75" x14ac:dyDescent="0.25">
      <c r="A22" s="2">
        <v>7</v>
      </c>
      <c r="B22" s="1" t="str">
        <f>[1]Лист2!B19</f>
        <v xml:space="preserve">Зубарев Богдан </v>
      </c>
      <c r="C22" s="9">
        <v>1</v>
      </c>
      <c r="D22" s="9"/>
      <c r="E22" s="9"/>
      <c r="F22" s="1">
        <v>1</v>
      </c>
      <c r="G22" s="1"/>
      <c r="H22" s="1"/>
      <c r="I22" s="1">
        <v>1</v>
      </c>
      <c r="J22" s="1"/>
      <c r="K22" s="1"/>
      <c r="L22" s="1">
        <v>1</v>
      </c>
      <c r="M22" s="1"/>
      <c r="N22" s="1"/>
      <c r="O22" s="39">
        <v>1</v>
      </c>
      <c r="P22" s="39"/>
      <c r="Q22" s="39"/>
      <c r="R22" s="39">
        <v>1</v>
      </c>
      <c r="S22" s="39"/>
      <c r="T22" s="39"/>
      <c r="U22" s="39">
        <v>1</v>
      </c>
      <c r="V22" s="39"/>
      <c r="W22" s="39"/>
      <c r="X22" s="1">
        <v>1</v>
      </c>
      <c r="Y22" s="1"/>
      <c r="Z22" s="1"/>
      <c r="AA22" s="1"/>
      <c r="AB22" s="1">
        <v>1</v>
      </c>
      <c r="AC22" s="1"/>
      <c r="AD22" s="1"/>
      <c r="AE22" s="1">
        <v>1</v>
      </c>
      <c r="AF22" s="1"/>
      <c r="AG22" s="1"/>
      <c r="AH22" s="1">
        <v>1</v>
      </c>
      <c r="AI22" s="1"/>
      <c r="AJ22" s="1"/>
      <c r="AK22" s="1">
        <v>1</v>
      </c>
      <c r="AL22" s="1"/>
      <c r="AM22" s="1"/>
      <c r="AN22" s="1">
        <v>1</v>
      </c>
      <c r="AO22" s="1"/>
      <c r="AP22" s="4"/>
      <c r="AQ22" s="4">
        <v>1</v>
      </c>
      <c r="AR22" s="4"/>
      <c r="AS22" s="4"/>
      <c r="AT22" s="4">
        <v>1</v>
      </c>
      <c r="AU22" s="4"/>
      <c r="AV22" s="4"/>
      <c r="AW22" s="4">
        <v>1</v>
      </c>
      <c r="AX22" s="4"/>
      <c r="AY22" s="4"/>
      <c r="AZ22" s="4">
        <v>1</v>
      </c>
      <c r="BA22" s="4"/>
      <c r="BB22" s="4"/>
      <c r="BC22" s="4">
        <v>1</v>
      </c>
      <c r="BD22" s="4"/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>
        <v>1</v>
      </c>
      <c r="BP22" s="15"/>
      <c r="BQ22" s="4"/>
      <c r="BR22" s="4">
        <v>1</v>
      </c>
      <c r="BS22" s="15"/>
      <c r="BT22" s="4"/>
      <c r="BU22" s="4">
        <v>1</v>
      </c>
      <c r="BV22" s="15"/>
      <c r="BW22" s="4"/>
      <c r="BX22" s="4">
        <v>1</v>
      </c>
      <c r="BY22" s="15"/>
      <c r="BZ22" s="4"/>
      <c r="CA22" s="4">
        <v>1</v>
      </c>
      <c r="CB22" s="15"/>
      <c r="CC22" s="4"/>
      <c r="CD22" s="4">
        <v>1</v>
      </c>
      <c r="CE22" s="15"/>
      <c r="CF22" s="4"/>
      <c r="CG22" s="4">
        <v>1</v>
      </c>
      <c r="CH22" s="15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>
        <v>1</v>
      </c>
      <c r="CW22" s="4"/>
      <c r="CX22" s="4"/>
      <c r="CY22" s="4">
        <v>1</v>
      </c>
      <c r="CZ22" s="4"/>
      <c r="DA22" s="4"/>
      <c r="DB22" s="4">
        <v>1</v>
      </c>
      <c r="DC22" s="4"/>
      <c r="DD22" s="17">
        <v>1</v>
      </c>
      <c r="DE22" s="4"/>
      <c r="DF22" s="4"/>
      <c r="DG22" s="17">
        <v>1</v>
      </c>
      <c r="DH22" s="4"/>
      <c r="DI22" s="4"/>
      <c r="DJ22" s="17">
        <v>1</v>
      </c>
      <c r="DK22" s="4"/>
      <c r="DL22" s="4"/>
      <c r="DM22" s="17">
        <v>1</v>
      </c>
      <c r="DN22" s="4"/>
      <c r="DO22" s="4"/>
      <c r="DP22" s="17">
        <v>1</v>
      </c>
      <c r="DQ22" s="4"/>
      <c r="DR22" s="4"/>
      <c r="DS22" s="17">
        <v>1</v>
      </c>
      <c r="DT22" s="4"/>
      <c r="DU22" s="4"/>
      <c r="DV22" s="17">
        <v>1</v>
      </c>
      <c r="DW22" s="4"/>
      <c r="DX22" s="4"/>
      <c r="DY22" s="4"/>
      <c r="DZ22" s="4">
        <v>1</v>
      </c>
      <c r="EA22" s="4"/>
      <c r="EB22" s="4"/>
      <c r="EC22" s="4">
        <v>1</v>
      </c>
      <c r="ED22" s="4"/>
      <c r="EE22" s="4"/>
      <c r="EF22" s="4">
        <v>1</v>
      </c>
      <c r="EG22" s="4"/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>
        <v>1</v>
      </c>
      <c r="EY22" s="4"/>
      <c r="EZ22" s="4"/>
      <c r="FA22" s="4">
        <v>1</v>
      </c>
      <c r="FB22" s="4"/>
      <c r="FC22" s="4"/>
      <c r="FD22" s="4">
        <v>1</v>
      </c>
      <c r="FE22" s="4"/>
      <c r="FF22" s="4"/>
      <c r="FG22" s="4">
        <v>1</v>
      </c>
      <c r="FH22" s="4"/>
      <c r="FI22" s="4"/>
      <c r="FJ22" s="4">
        <v>1</v>
      </c>
      <c r="FK22" s="4"/>
      <c r="FL22" s="4"/>
      <c r="FM22" s="4">
        <v>1</v>
      </c>
      <c r="FN22" s="4"/>
      <c r="FO22" s="4"/>
      <c r="FP22" s="4">
        <v>1</v>
      </c>
      <c r="FQ22" s="4"/>
      <c r="FR22" s="4"/>
      <c r="FS22" s="4">
        <v>1</v>
      </c>
      <c r="FT22" s="4"/>
      <c r="FU22" s="4"/>
      <c r="FV22" s="4">
        <v>1</v>
      </c>
      <c r="FW22" s="4"/>
      <c r="FX22" s="4">
        <v>1</v>
      </c>
      <c r="FY22" s="4"/>
      <c r="FZ22" s="4"/>
      <c r="GA22" s="4"/>
      <c r="GB22" s="4">
        <v>1</v>
      </c>
      <c r="GC22" s="4"/>
      <c r="GD22" s="4"/>
      <c r="GE22" s="4">
        <v>1</v>
      </c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  <c r="GS22" s="4">
        <v>1</v>
      </c>
      <c r="GT22" s="4"/>
      <c r="GU22" s="4"/>
      <c r="GV22" s="4">
        <v>1</v>
      </c>
      <c r="GW22" s="4"/>
      <c r="GX22" s="4"/>
      <c r="GY22" s="4">
        <v>1</v>
      </c>
      <c r="GZ22" s="4"/>
      <c r="HA22" s="4"/>
      <c r="HB22" s="4"/>
      <c r="HC22" s="4">
        <v>1</v>
      </c>
      <c r="HD22" s="4"/>
      <c r="HE22" s="4"/>
      <c r="HF22" s="4">
        <v>1</v>
      </c>
      <c r="HG22" s="4"/>
      <c r="HH22" s="4"/>
      <c r="HI22" s="4">
        <v>1</v>
      </c>
      <c r="HJ22" s="4"/>
      <c r="HK22" s="4"/>
      <c r="HL22" s="4">
        <v>1</v>
      </c>
      <c r="HM22" s="4"/>
      <c r="HN22" s="4"/>
      <c r="HO22" s="4">
        <v>1</v>
      </c>
      <c r="HP22" s="4"/>
      <c r="HQ22" s="4"/>
      <c r="HR22" s="4">
        <v>1</v>
      </c>
      <c r="HS22" s="4"/>
      <c r="HT22" s="4"/>
      <c r="HU22" s="4">
        <v>1</v>
      </c>
      <c r="HV22" s="4"/>
      <c r="HW22" s="4"/>
      <c r="HX22" s="4">
        <v>1</v>
      </c>
      <c r="HY22" s="4"/>
      <c r="HZ22" s="4">
        <v>1</v>
      </c>
      <c r="IA22" s="4"/>
      <c r="IB22" s="4"/>
      <c r="IC22" s="4">
        <v>1</v>
      </c>
      <c r="ID22" s="4"/>
      <c r="IE22" s="4"/>
      <c r="IF22" s="4">
        <v>1</v>
      </c>
      <c r="IG22" s="4"/>
      <c r="IH22" s="4"/>
      <c r="II22" s="4">
        <v>1</v>
      </c>
      <c r="IJ22" s="4"/>
      <c r="IK22" s="4"/>
      <c r="IL22" s="4">
        <v>1</v>
      </c>
      <c r="IM22" s="4"/>
      <c r="IN22" s="4"/>
      <c r="IO22" s="4">
        <v>1</v>
      </c>
      <c r="IP22" s="4"/>
      <c r="IQ22" s="4"/>
      <c r="IR22" s="4">
        <v>1</v>
      </c>
      <c r="IS22" s="4"/>
      <c r="IT22" s="4"/>
    </row>
    <row r="23" spans="1:254" x14ac:dyDescent="0.25">
      <c r="A23" s="3">
        <v>8</v>
      </c>
      <c r="B23" s="4" t="str">
        <f>[1]Лист2!B20</f>
        <v xml:space="preserve">Морозова София </v>
      </c>
      <c r="C23" s="3">
        <v>1</v>
      </c>
      <c r="D23" s="3"/>
      <c r="E23" s="3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0">
        <v>1</v>
      </c>
      <c r="P23" s="40"/>
      <c r="Q23" s="40"/>
      <c r="R23" s="40">
        <v>1</v>
      </c>
      <c r="S23" s="40"/>
      <c r="T23" s="40"/>
      <c r="U23" s="40">
        <v>1</v>
      </c>
      <c r="V23" s="40"/>
      <c r="W23" s="40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4"/>
      <c r="AJ23" s="4">
        <v>1</v>
      </c>
      <c r="AK23" s="4"/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15"/>
      <c r="BQ23" s="4">
        <v>1</v>
      </c>
      <c r="BR23" s="4"/>
      <c r="BS23" s="15"/>
      <c r="BT23" s="4">
        <v>1</v>
      </c>
      <c r="BU23" s="4"/>
      <c r="BV23" s="15"/>
      <c r="BW23" s="4">
        <v>1</v>
      </c>
      <c r="BX23" s="4"/>
      <c r="BY23" s="15"/>
      <c r="BZ23" s="4">
        <v>1</v>
      </c>
      <c r="CA23" s="4"/>
      <c r="CB23" s="15"/>
      <c r="CC23" s="4">
        <v>1</v>
      </c>
      <c r="CD23" s="4"/>
      <c r="CE23" s="15"/>
      <c r="CF23" s="4">
        <v>1</v>
      </c>
      <c r="CG23" s="4"/>
      <c r="CH23" s="15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17">
        <v>1</v>
      </c>
      <c r="DE23" s="4"/>
      <c r="DF23" s="4"/>
      <c r="DG23" s="17">
        <v>1</v>
      </c>
      <c r="DH23" s="4"/>
      <c r="DI23" s="4"/>
      <c r="DJ23" s="17">
        <v>1</v>
      </c>
      <c r="DK23" s="4"/>
      <c r="DL23" s="4"/>
      <c r="DM23" s="17">
        <v>1</v>
      </c>
      <c r="DN23" s="4"/>
      <c r="DO23" s="4"/>
      <c r="DP23" s="17">
        <v>1</v>
      </c>
      <c r="DQ23" s="4"/>
      <c r="DR23" s="4"/>
      <c r="DS23" s="17">
        <v>1</v>
      </c>
      <c r="DT23" s="4"/>
      <c r="DU23" s="4"/>
      <c r="DV23" s="17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>
        <v>1</v>
      </c>
      <c r="FM23" s="4"/>
      <c r="FN23" s="4"/>
      <c r="FO23" s="4">
        <v>1</v>
      </c>
      <c r="FP23" s="4"/>
      <c r="FQ23" s="4"/>
      <c r="FR23" s="4">
        <v>1</v>
      </c>
      <c r="FS23" s="4"/>
      <c r="FT23" s="4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>
        <v>1</v>
      </c>
      <c r="GQ23" s="4"/>
      <c r="GR23" s="4"/>
      <c r="GS23" s="4">
        <v>1</v>
      </c>
      <c r="GT23" s="4"/>
      <c r="GU23" s="4"/>
      <c r="GV23" s="4">
        <v>1</v>
      </c>
      <c r="GW23" s="4"/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>
        <v>1</v>
      </c>
      <c r="IG23" s="4"/>
      <c r="IH23" s="4"/>
      <c r="II23" s="4">
        <v>1</v>
      </c>
      <c r="IJ23" s="4"/>
      <c r="IK23" s="4"/>
      <c r="IL23" s="4">
        <v>1</v>
      </c>
      <c r="IM23" s="4"/>
      <c r="IN23" s="4"/>
      <c r="IO23" s="4">
        <v>1</v>
      </c>
      <c r="IP23" s="4"/>
      <c r="IQ23" s="4"/>
      <c r="IR23" s="4">
        <v>1</v>
      </c>
      <c r="IS23" s="4"/>
      <c r="IT23" s="4"/>
    </row>
    <row r="24" spans="1:254" x14ac:dyDescent="0.25">
      <c r="A24" s="3">
        <v>9</v>
      </c>
      <c r="B24" s="4" t="str">
        <f>[1]Лист2!B21</f>
        <v xml:space="preserve">Петровский Семен </v>
      </c>
      <c r="C24" s="3">
        <v>1</v>
      </c>
      <c r="D24" s="3"/>
      <c r="E24" s="3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0">
        <v>1</v>
      </c>
      <c r="P24" s="40"/>
      <c r="Q24" s="40"/>
      <c r="R24" s="40">
        <v>1</v>
      </c>
      <c r="S24" s="40"/>
      <c r="T24" s="40"/>
      <c r="U24" s="40">
        <v>1</v>
      </c>
      <c r="V24" s="40"/>
      <c r="W24" s="40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>
        <v>1</v>
      </c>
      <c r="AK24" s="4"/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15"/>
      <c r="BQ24" s="4">
        <v>1</v>
      </c>
      <c r="BR24" s="4"/>
      <c r="BS24" s="15"/>
      <c r="BT24" s="4">
        <v>1</v>
      </c>
      <c r="BU24" s="4"/>
      <c r="BV24" s="15"/>
      <c r="BW24" s="4">
        <v>1</v>
      </c>
      <c r="BX24" s="4"/>
      <c r="BY24" s="15"/>
      <c r="BZ24" s="4">
        <v>1</v>
      </c>
      <c r="CA24" s="4"/>
      <c r="CB24" s="15"/>
      <c r="CC24" s="4">
        <v>1</v>
      </c>
      <c r="CD24" s="4"/>
      <c r="CE24" s="15"/>
      <c r="CF24" s="4">
        <v>1</v>
      </c>
      <c r="CG24" s="4"/>
      <c r="CH24" s="15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17">
        <v>1</v>
      </c>
      <c r="DE24" s="4"/>
      <c r="DF24" s="4"/>
      <c r="DG24" s="17">
        <v>1</v>
      </c>
      <c r="DH24" s="4"/>
      <c r="DI24" s="4"/>
      <c r="DJ24" s="17">
        <v>1</v>
      </c>
      <c r="DK24" s="4"/>
      <c r="DL24" s="4"/>
      <c r="DM24" s="17">
        <v>1</v>
      </c>
      <c r="DN24" s="4"/>
      <c r="DO24" s="4"/>
      <c r="DP24" s="17">
        <v>1</v>
      </c>
      <c r="DQ24" s="4"/>
      <c r="DR24" s="4"/>
      <c r="DS24" s="17">
        <v>1</v>
      </c>
      <c r="DT24" s="4"/>
      <c r="DU24" s="4"/>
      <c r="DV24" s="17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4">
        <v>1</v>
      </c>
      <c r="IM24" s="4"/>
      <c r="IN24" s="4"/>
      <c r="IO24" s="4">
        <v>1</v>
      </c>
      <c r="IP24" s="4"/>
      <c r="IQ24" s="4"/>
      <c r="IR24" s="4">
        <v>1</v>
      </c>
      <c r="IS24" s="4"/>
      <c r="IT24" s="4"/>
    </row>
    <row r="25" spans="1:254" x14ac:dyDescent="0.25">
      <c r="A25" s="3">
        <v>10</v>
      </c>
      <c r="B25" s="4" t="str">
        <f>[1]Лист2!B22</f>
        <v xml:space="preserve">Попова Кристина </v>
      </c>
      <c r="C25" s="3">
        <v>1</v>
      </c>
      <c r="D25" s="3"/>
      <c r="E25" s="3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0">
        <v>1</v>
      </c>
      <c r="P25" s="40"/>
      <c r="Q25" s="40"/>
      <c r="R25" s="40">
        <v>1</v>
      </c>
      <c r="S25" s="40"/>
      <c r="T25" s="40"/>
      <c r="U25" s="40">
        <v>1</v>
      </c>
      <c r="V25" s="40"/>
      <c r="W25" s="40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4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15"/>
      <c r="BQ25" s="4">
        <v>1</v>
      </c>
      <c r="BR25" s="4"/>
      <c r="BS25" s="15"/>
      <c r="BT25" s="4">
        <v>1</v>
      </c>
      <c r="BU25" s="4"/>
      <c r="BV25" s="15"/>
      <c r="BW25" s="4">
        <v>1</v>
      </c>
      <c r="BX25" s="4"/>
      <c r="BY25" s="15"/>
      <c r="BZ25" s="4">
        <v>1</v>
      </c>
      <c r="CA25" s="4"/>
      <c r="CB25" s="15"/>
      <c r="CC25" s="4">
        <v>1</v>
      </c>
      <c r="CD25" s="4"/>
      <c r="CE25" s="15"/>
      <c r="CF25" s="4">
        <v>1</v>
      </c>
      <c r="CG25" s="4"/>
      <c r="CH25" s="15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17">
        <v>1</v>
      </c>
      <c r="DE25" s="4"/>
      <c r="DF25" s="4"/>
      <c r="DG25" s="17">
        <v>1</v>
      </c>
      <c r="DH25" s="4"/>
      <c r="DI25" s="4"/>
      <c r="DJ25" s="17">
        <v>1</v>
      </c>
      <c r="DK25" s="4"/>
      <c r="DL25" s="4"/>
      <c r="DM25" s="17">
        <v>1</v>
      </c>
      <c r="DN25" s="4"/>
      <c r="DO25" s="4"/>
      <c r="DP25" s="17">
        <v>1</v>
      </c>
      <c r="DQ25" s="4"/>
      <c r="DR25" s="4"/>
      <c r="DS25" s="17">
        <v>1</v>
      </c>
      <c r="DT25" s="4"/>
      <c r="DU25" s="4"/>
      <c r="DV25" s="17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>
        <v>1</v>
      </c>
      <c r="FP25" s="4"/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>
        <v>1</v>
      </c>
      <c r="HF25" s="4"/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>
        <v>1</v>
      </c>
      <c r="IJ25" s="4"/>
      <c r="IK25" s="4"/>
      <c r="IL25" s="4">
        <v>1</v>
      </c>
      <c r="IM25" s="4"/>
      <c r="IN25" s="4"/>
      <c r="IO25" s="4">
        <v>1</v>
      </c>
      <c r="IP25" s="4"/>
      <c r="IQ25" s="4"/>
      <c r="IR25" s="4">
        <v>1</v>
      </c>
      <c r="IS25" s="4"/>
      <c r="IT25" s="4"/>
    </row>
    <row r="26" spans="1:254" x14ac:dyDescent="0.25">
      <c r="A26" s="3">
        <v>11</v>
      </c>
      <c r="B26" s="4" t="str">
        <f>[1]Лист2!B23</f>
        <v xml:space="preserve">Рукгабер Елизавета </v>
      </c>
      <c r="C26" s="3">
        <v>1</v>
      </c>
      <c r="D26" s="3"/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0">
        <v>1</v>
      </c>
      <c r="P26" s="40"/>
      <c r="Q26" s="40"/>
      <c r="R26" s="40">
        <v>1</v>
      </c>
      <c r="S26" s="40"/>
      <c r="T26" s="40"/>
      <c r="U26" s="40">
        <v>1</v>
      </c>
      <c r="V26" s="40"/>
      <c r="W26" s="40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4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15"/>
      <c r="BQ26" s="4">
        <v>1</v>
      </c>
      <c r="BR26" s="4"/>
      <c r="BS26" s="15"/>
      <c r="BT26" s="4">
        <v>1</v>
      </c>
      <c r="BU26" s="4"/>
      <c r="BV26" s="15"/>
      <c r="BW26" s="4">
        <v>1</v>
      </c>
      <c r="BX26" s="4"/>
      <c r="BY26" s="15"/>
      <c r="BZ26" s="4">
        <v>1</v>
      </c>
      <c r="CA26" s="4"/>
      <c r="CB26" s="15"/>
      <c r="CC26" s="4">
        <v>1</v>
      </c>
      <c r="CD26" s="4"/>
      <c r="CE26" s="15"/>
      <c r="CF26" s="4">
        <v>1</v>
      </c>
      <c r="CG26" s="4"/>
      <c r="CH26" s="15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17">
        <v>1</v>
      </c>
      <c r="DE26" s="4"/>
      <c r="DF26" s="4"/>
      <c r="DG26" s="17">
        <v>1</v>
      </c>
      <c r="DH26" s="4"/>
      <c r="DI26" s="4"/>
      <c r="DJ26" s="17">
        <v>1</v>
      </c>
      <c r="DK26" s="4"/>
      <c r="DL26" s="4"/>
      <c r="DM26" s="17">
        <v>1</v>
      </c>
      <c r="DN26" s="4"/>
      <c r="DO26" s="4"/>
      <c r="DP26" s="17">
        <v>1</v>
      </c>
      <c r="DQ26" s="4"/>
      <c r="DR26" s="4"/>
      <c r="DS26" s="17">
        <v>1</v>
      </c>
      <c r="DT26" s="4"/>
      <c r="DU26" s="4"/>
      <c r="DV26" s="17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>
        <v>1</v>
      </c>
      <c r="FP26" s="4"/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>
        <v>1</v>
      </c>
      <c r="HI26" s="4"/>
      <c r="HJ26" s="4"/>
      <c r="HK26" s="4">
        <v>1</v>
      </c>
      <c r="HL26" s="4"/>
      <c r="HM26" s="4"/>
      <c r="HN26" s="4">
        <v>1</v>
      </c>
      <c r="HO26" s="4"/>
      <c r="HP26" s="4"/>
      <c r="HQ26" s="4">
        <v>1</v>
      </c>
      <c r="HR26" s="4"/>
      <c r="HS26" s="4"/>
      <c r="HT26" s="4">
        <v>1</v>
      </c>
      <c r="HU26" s="4"/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>
        <v>1</v>
      </c>
      <c r="IG26" s="4"/>
      <c r="IH26" s="4"/>
      <c r="II26" s="4">
        <v>1</v>
      </c>
      <c r="IJ26" s="4"/>
      <c r="IK26" s="4"/>
      <c r="IL26" s="4">
        <v>1</v>
      </c>
      <c r="IM26" s="4"/>
      <c r="IN26" s="4"/>
      <c r="IO26" s="4">
        <v>1</v>
      </c>
      <c r="IP26" s="4"/>
      <c r="IQ26" s="4"/>
      <c r="IR26" s="4">
        <v>1</v>
      </c>
      <c r="IS26" s="4"/>
      <c r="IT26" s="4"/>
    </row>
    <row r="27" spans="1:254" x14ac:dyDescent="0.25">
      <c r="A27" s="3">
        <v>12</v>
      </c>
      <c r="B27" s="4" t="str">
        <f>[1]Лист2!B24</f>
        <v xml:space="preserve">Тумгоев Салих </v>
      </c>
      <c r="C27" s="3">
        <v>1</v>
      </c>
      <c r="D27" s="3"/>
      <c r="E27" s="3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0">
        <v>1</v>
      </c>
      <c r="P27" s="40"/>
      <c r="Q27" s="40"/>
      <c r="R27" s="40">
        <v>1</v>
      </c>
      <c r="S27" s="40"/>
      <c r="T27" s="40"/>
      <c r="U27" s="40">
        <v>1</v>
      </c>
      <c r="V27" s="40"/>
      <c r="W27" s="40"/>
      <c r="X27" s="4"/>
      <c r="Y27" s="4">
        <v>1</v>
      </c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4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"/>
      <c r="AT27" s="4">
        <v>1</v>
      </c>
      <c r="AU27" s="4"/>
      <c r="AV27" s="4"/>
      <c r="AW27" s="4">
        <v>1</v>
      </c>
      <c r="AX27" s="4"/>
      <c r="AY27" s="4"/>
      <c r="AZ27" s="4">
        <v>1</v>
      </c>
      <c r="BA27" s="4"/>
      <c r="BB27" s="4"/>
      <c r="BC27" s="4">
        <v>1</v>
      </c>
      <c r="BD27" s="4"/>
      <c r="BE27" s="4"/>
      <c r="BF27" s="4">
        <v>1</v>
      </c>
      <c r="BG27" s="4"/>
      <c r="BH27" s="4"/>
      <c r="BI27" s="4">
        <v>1</v>
      </c>
      <c r="BJ27" s="4"/>
      <c r="BK27" s="4">
        <v>1</v>
      </c>
      <c r="BL27" s="4"/>
      <c r="BM27" s="4"/>
      <c r="BN27" s="4"/>
      <c r="BO27" s="4">
        <v>1</v>
      </c>
      <c r="BP27" s="15"/>
      <c r="BQ27" s="4"/>
      <c r="BR27" s="4">
        <v>1</v>
      </c>
      <c r="BS27" s="15"/>
      <c r="BT27" s="4"/>
      <c r="BU27" s="4">
        <v>1</v>
      </c>
      <c r="BV27" s="15"/>
      <c r="BW27" s="4"/>
      <c r="BX27" s="4">
        <v>1</v>
      </c>
      <c r="BY27" s="15"/>
      <c r="BZ27" s="4"/>
      <c r="CA27" s="4">
        <v>1</v>
      </c>
      <c r="CB27" s="15"/>
      <c r="CC27" s="4"/>
      <c r="CD27" s="4">
        <v>1</v>
      </c>
      <c r="CE27" s="15"/>
      <c r="CF27" s="4"/>
      <c r="CG27" s="4">
        <v>1</v>
      </c>
      <c r="CH27" s="15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/>
      <c r="CV27" s="4">
        <v>1</v>
      </c>
      <c r="CW27" s="4"/>
      <c r="CX27" s="4"/>
      <c r="CY27" s="4">
        <v>1</v>
      </c>
      <c r="CZ27" s="4"/>
      <c r="DA27" s="4"/>
      <c r="DB27" s="4">
        <v>1</v>
      </c>
      <c r="DC27" s="4"/>
      <c r="DD27" s="17">
        <v>1</v>
      </c>
      <c r="DE27" s="4"/>
      <c r="DF27" s="4"/>
      <c r="DG27" s="17">
        <v>1</v>
      </c>
      <c r="DH27" s="4"/>
      <c r="DI27" s="4"/>
      <c r="DJ27" s="17">
        <v>1</v>
      </c>
      <c r="DK27" s="4"/>
      <c r="DL27" s="4"/>
      <c r="DM27" s="17">
        <v>1</v>
      </c>
      <c r="DN27" s="4"/>
      <c r="DO27" s="4"/>
      <c r="DP27" s="17">
        <v>1</v>
      </c>
      <c r="DQ27" s="4"/>
      <c r="DR27" s="4"/>
      <c r="DS27" s="17">
        <v>1</v>
      </c>
      <c r="DT27" s="4"/>
      <c r="DU27" s="4"/>
      <c r="DV27" s="17">
        <v>1</v>
      </c>
      <c r="DW27" s="4"/>
      <c r="DX27" s="4"/>
      <c r="DY27" s="4"/>
      <c r="DZ27" s="4">
        <v>1</v>
      </c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>
        <v>1</v>
      </c>
      <c r="EJ27" s="4"/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/>
      <c r="EU27" s="4">
        <v>1</v>
      </c>
      <c r="EV27" s="4"/>
      <c r="EW27" s="4"/>
      <c r="EX27" s="4">
        <v>1</v>
      </c>
      <c r="EY27" s="4"/>
      <c r="EZ27" s="4"/>
      <c r="FA27" s="4">
        <v>1</v>
      </c>
      <c r="FB27" s="4"/>
      <c r="FC27" s="4"/>
      <c r="FD27" s="4">
        <v>1</v>
      </c>
      <c r="FE27" s="4"/>
      <c r="FF27" s="4"/>
      <c r="FG27" s="4">
        <v>1</v>
      </c>
      <c r="FH27" s="4"/>
      <c r="FI27" s="4"/>
      <c r="FJ27" s="4">
        <v>1</v>
      </c>
      <c r="FK27" s="4"/>
      <c r="FL27" s="4"/>
      <c r="FM27" s="4">
        <v>1</v>
      </c>
      <c r="FN27" s="4"/>
      <c r="FO27" s="4"/>
      <c r="FP27" s="4">
        <v>1</v>
      </c>
      <c r="FQ27" s="4"/>
      <c r="FR27" s="4"/>
      <c r="FS27" s="4">
        <v>1</v>
      </c>
      <c r="FT27" s="4"/>
      <c r="FU27" s="4"/>
      <c r="FV27" s="4">
        <v>1</v>
      </c>
      <c r="FW27" s="4"/>
      <c r="FX27" s="4">
        <v>1</v>
      </c>
      <c r="FY27" s="4"/>
      <c r="FZ27" s="4"/>
      <c r="GA27" s="4"/>
      <c r="GB27" s="4">
        <v>1</v>
      </c>
      <c r="GC27" s="4"/>
      <c r="GD27" s="4"/>
      <c r="GE27" s="4">
        <v>1</v>
      </c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/>
      <c r="HC27" s="4">
        <v>1</v>
      </c>
      <c r="HD27" s="4"/>
      <c r="HE27" s="4"/>
      <c r="HF27" s="4">
        <v>1</v>
      </c>
      <c r="HG27" s="4"/>
      <c r="HH27" s="4"/>
      <c r="HI27" s="4">
        <v>1</v>
      </c>
      <c r="HJ27" s="4"/>
      <c r="HK27" s="4"/>
      <c r="HL27" s="4">
        <v>1</v>
      </c>
      <c r="HM27" s="4"/>
      <c r="HN27" s="4"/>
      <c r="HO27" s="4">
        <v>1</v>
      </c>
      <c r="HP27" s="4"/>
      <c r="HQ27" s="4"/>
      <c r="HR27" s="4">
        <v>1</v>
      </c>
      <c r="HS27" s="4"/>
      <c r="HT27" s="4"/>
      <c r="HU27" s="4">
        <v>1</v>
      </c>
      <c r="HV27" s="4"/>
      <c r="HW27" s="4"/>
      <c r="HX27" s="4">
        <v>1</v>
      </c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4">
        <v>1</v>
      </c>
      <c r="IM27" s="4"/>
      <c r="IN27" s="4"/>
      <c r="IO27" s="4">
        <v>1</v>
      </c>
      <c r="IP27" s="4"/>
      <c r="IQ27" s="4"/>
      <c r="IR27" s="4"/>
      <c r="IS27" s="4">
        <v>1</v>
      </c>
      <c r="IT27" s="4"/>
    </row>
    <row r="28" spans="1:254" x14ac:dyDescent="0.25">
      <c r="A28" s="3">
        <v>13</v>
      </c>
      <c r="B28" s="4" t="str">
        <f>[1]Лист2!B25</f>
        <v>Третьякова Анна</v>
      </c>
      <c r="C28" s="3">
        <v>1</v>
      </c>
      <c r="D28" s="3"/>
      <c r="E28" s="3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0">
        <v>1</v>
      </c>
      <c r="P28" s="40"/>
      <c r="Q28" s="40"/>
      <c r="R28" s="40">
        <v>1</v>
      </c>
      <c r="S28" s="40"/>
      <c r="T28" s="40"/>
      <c r="U28" s="40">
        <v>1</v>
      </c>
      <c r="V28" s="40"/>
      <c r="W28" s="40"/>
      <c r="X28" s="4">
        <v>1</v>
      </c>
      <c r="Y28" s="4"/>
      <c r="Z28" s="4"/>
      <c r="AA28" s="4"/>
      <c r="AB28" s="4">
        <v>1</v>
      </c>
      <c r="AC28" s="4"/>
      <c r="AD28" s="4"/>
      <c r="AE28" s="4">
        <v>1</v>
      </c>
      <c r="AF28" s="4"/>
      <c r="AG28" s="4"/>
      <c r="AH28" s="4">
        <v>1</v>
      </c>
      <c r="AI28" s="4"/>
      <c r="AJ28" s="4"/>
      <c r="AK28" s="4">
        <v>1</v>
      </c>
      <c r="AL28" s="4"/>
      <c r="AM28" s="4"/>
      <c r="AN28" s="4">
        <v>1</v>
      </c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/>
      <c r="BO28" s="4">
        <v>1</v>
      </c>
      <c r="BP28" s="15"/>
      <c r="BQ28" s="4"/>
      <c r="BR28" s="4">
        <v>1</v>
      </c>
      <c r="BS28" s="15"/>
      <c r="BT28" s="4"/>
      <c r="BU28" s="4">
        <v>1</v>
      </c>
      <c r="BV28" s="15"/>
      <c r="BW28" s="4"/>
      <c r="BX28" s="4">
        <v>1</v>
      </c>
      <c r="BY28" s="15"/>
      <c r="BZ28" s="4"/>
      <c r="CA28" s="4">
        <v>1</v>
      </c>
      <c r="CB28" s="15"/>
      <c r="CC28" s="4"/>
      <c r="CD28" s="4">
        <v>1</v>
      </c>
      <c r="CE28" s="15"/>
      <c r="CF28" s="4"/>
      <c r="CG28" s="4">
        <v>1</v>
      </c>
      <c r="CH28" s="15"/>
      <c r="CI28" s="4"/>
      <c r="CJ28" s="4">
        <v>1</v>
      </c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>
        <v>1</v>
      </c>
      <c r="DC28" s="4"/>
      <c r="DD28" s="17"/>
      <c r="DE28" s="4">
        <v>1</v>
      </c>
      <c r="DF28" s="4"/>
      <c r="DG28" s="17"/>
      <c r="DH28" s="4">
        <v>1</v>
      </c>
      <c r="DI28" s="4"/>
      <c r="DJ28" s="17"/>
      <c r="DK28" s="4">
        <v>1</v>
      </c>
      <c r="DL28" s="4"/>
      <c r="DM28" s="17"/>
      <c r="DN28" s="4">
        <v>1</v>
      </c>
      <c r="DO28" s="4"/>
      <c r="DP28" s="17"/>
      <c r="DQ28" s="4">
        <v>1</v>
      </c>
      <c r="DR28" s="4"/>
      <c r="DS28" s="17"/>
      <c r="DT28" s="4">
        <v>1</v>
      </c>
      <c r="DU28" s="4"/>
      <c r="DV28" s="17"/>
      <c r="DW28" s="4">
        <v>1</v>
      </c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>
        <v>1</v>
      </c>
      <c r="EM28" s="4"/>
      <c r="EN28" s="4"/>
      <c r="EO28" s="4">
        <v>1</v>
      </c>
      <c r="EP28" s="4"/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4"/>
      <c r="EZ28" s="4"/>
      <c r="FA28" s="4">
        <v>1</v>
      </c>
      <c r="FB28" s="4"/>
      <c r="FC28" s="4"/>
      <c r="FD28" s="4">
        <v>1</v>
      </c>
      <c r="FE28" s="4"/>
      <c r="FF28" s="4"/>
      <c r="FG28" s="4">
        <v>1</v>
      </c>
      <c r="FH28" s="4"/>
      <c r="FI28" s="4"/>
      <c r="FJ28" s="4">
        <v>1</v>
      </c>
      <c r="FK28" s="4"/>
      <c r="FL28" s="4"/>
      <c r="FM28" s="4">
        <v>1</v>
      </c>
      <c r="FN28" s="4"/>
      <c r="FO28" s="4"/>
      <c r="FP28" s="4">
        <v>1</v>
      </c>
      <c r="FQ28" s="4"/>
      <c r="FR28" s="4"/>
      <c r="FS28" s="4">
        <v>1</v>
      </c>
      <c r="FT28" s="4"/>
      <c r="FU28" s="4"/>
      <c r="FV28" s="4">
        <v>1</v>
      </c>
      <c r="FW28" s="4"/>
      <c r="FX28" s="4">
        <v>1</v>
      </c>
      <c r="FY28" s="4"/>
      <c r="FZ28" s="4"/>
      <c r="GA28" s="4"/>
      <c r="GB28" s="4">
        <v>1</v>
      </c>
      <c r="GC28" s="4"/>
      <c r="GD28" s="4"/>
      <c r="GE28" s="4">
        <v>1</v>
      </c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/>
      <c r="HC28" s="4">
        <v>1</v>
      </c>
      <c r="HD28" s="4"/>
      <c r="HE28" s="4"/>
      <c r="HF28" s="4">
        <v>1</v>
      </c>
      <c r="HG28" s="4"/>
      <c r="HH28" s="4"/>
      <c r="HI28" s="4">
        <v>1</v>
      </c>
      <c r="HJ28" s="4"/>
      <c r="HK28" s="4"/>
      <c r="HL28" s="4">
        <v>1</v>
      </c>
      <c r="HM28" s="4"/>
      <c r="HN28" s="4"/>
      <c r="HO28" s="4">
        <v>1</v>
      </c>
      <c r="HP28" s="4"/>
      <c r="HQ28" s="4"/>
      <c r="HR28" s="4">
        <v>1</v>
      </c>
      <c r="HS28" s="4"/>
      <c r="HT28" s="4"/>
      <c r="HU28" s="4">
        <v>1</v>
      </c>
      <c r="HV28" s="4"/>
      <c r="HW28" s="4"/>
      <c r="HX28" s="4">
        <v>1</v>
      </c>
      <c r="HY28" s="4"/>
      <c r="HZ28" s="4">
        <v>1</v>
      </c>
      <c r="IA28" s="4"/>
      <c r="IB28" s="4"/>
      <c r="IC28" s="4">
        <v>1</v>
      </c>
      <c r="ID28" s="4"/>
      <c r="IE28" s="4"/>
      <c r="IF28" s="4"/>
      <c r="IG28" s="4">
        <v>1</v>
      </c>
      <c r="IH28" s="4"/>
      <c r="II28" s="4">
        <v>1</v>
      </c>
      <c r="IJ28" s="4"/>
      <c r="IK28" s="4"/>
      <c r="IL28" s="4">
        <v>1</v>
      </c>
      <c r="IM28" s="4"/>
      <c r="IN28" s="4"/>
      <c r="IO28" s="4">
        <v>1</v>
      </c>
      <c r="IP28" s="4"/>
      <c r="IQ28" s="4"/>
      <c r="IR28" s="4"/>
      <c r="IS28" s="4">
        <v>1</v>
      </c>
      <c r="IT28" s="4"/>
    </row>
    <row r="29" spans="1:254" x14ac:dyDescent="0.25">
      <c r="A29" s="3">
        <v>14</v>
      </c>
      <c r="B29" s="4" t="str">
        <f>[1]Лист2!B26</f>
        <v xml:space="preserve">Хамитов Карим </v>
      </c>
      <c r="C29" s="3">
        <v>1</v>
      </c>
      <c r="D29" s="3"/>
      <c r="E29" s="3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0">
        <v>1</v>
      </c>
      <c r="P29" s="40"/>
      <c r="Q29" s="40"/>
      <c r="R29" s="40">
        <v>1</v>
      </c>
      <c r="S29" s="40"/>
      <c r="T29" s="40"/>
      <c r="U29" s="40">
        <v>1</v>
      </c>
      <c r="V29" s="40"/>
      <c r="W29" s="40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15"/>
      <c r="BQ29" s="4">
        <v>1</v>
      </c>
      <c r="BR29" s="4"/>
      <c r="BS29" s="15"/>
      <c r="BT29" s="4">
        <v>1</v>
      </c>
      <c r="BU29" s="4"/>
      <c r="BV29" s="15"/>
      <c r="BW29" s="4">
        <v>1</v>
      </c>
      <c r="BX29" s="4"/>
      <c r="BY29" s="15"/>
      <c r="BZ29" s="4">
        <v>1</v>
      </c>
      <c r="CA29" s="4"/>
      <c r="CB29" s="15"/>
      <c r="CC29" s="4">
        <v>1</v>
      </c>
      <c r="CD29" s="4"/>
      <c r="CE29" s="15"/>
      <c r="CF29" s="4">
        <v>1</v>
      </c>
      <c r="CG29" s="4"/>
      <c r="CH29" s="15"/>
      <c r="CI29" s="4">
        <v>1</v>
      </c>
      <c r="CJ29" s="4"/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17">
        <v>1</v>
      </c>
      <c r="DE29" s="4"/>
      <c r="DF29" s="4"/>
      <c r="DG29" s="17">
        <v>1</v>
      </c>
      <c r="DH29" s="4"/>
      <c r="DI29" s="4"/>
      <c r="DJ29" s="17">
        <v>1</v>
      </c>
      <c r="DK29" s="4"/>
      <c r="DL29" s="4"/>
      <c r="DM29" s="17">
        <v>1</v>
      </c>
      <c r="DN29" s="4"/>
      <c r="DO29" s="4"/>
      <c r="DP29" s="17">
        <v>1</v>
      </c>
      <c r="DQ29" s="4"/>
      <c r="DR29" s="4"/>
      <c r="DS29" s="17">
        <v>1</v>
      </c>
      <c r="DT29" s="4"/>
      <c r="DU29" s="4"/>
      <c r="DV29" s="17">
        <v>1</v>
      </c>
      <c r="DW29" s="4"/>
      <c r="DX29" s="4"/>
      <c r="DY29" s="4"/>
      <c r="DZ29" s="4">
        <v>1</v>
      </c>
      <c r="EA29" s="4"/>
      <c r="EB29" s="4"/>
      <c r="EC29" s="4">
        <v>1</v>
      </c>
      <c r="ED29" s="4"/>
      <c r="EE29" s="4"/>
      <c r="EF29" s="4">
        <v>1</v>
      </c>
      <c r="EG29" s="4"/>
      <c r="EH29" s="4"/>
      <c r="EI29" s="4">
        <v>1</v>
      </c>
      <c r="EJ29" s="4"/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>
        <v>1</v>
      </c>
      <c r="FY29" s="4"/>
      <c r="FZ29" s="4"/>
      <c r="GA29" s="4"/>
      <c r="GB29" s="4">
        <v>1</v>
      </c>
      <c r="GC29" s="4"/>
      <c r="GD29" s="4"/>
      <c r="GE29" s="4">
        <v>1</v>
      </c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>
        <v>1</v>
      </c>
      <c r="GQ29" s="4"/>
      <c r="GR29" s="4"/>
      <c r="GS29" s="4">
        <v>1</v>
      </c>
      <c r="GT29" s="4"/>
      <c r="GU29" s="4"/>
      <c r="GV29" s="4">
        <v>1</v>
      </c>
      <c r="GW29" s="4"/>
      <c r="GX29" s="4"/>
      <c r="GY29" s="4">
        <v>1</v>
      </c>
      <c r="GZ29" s="4"/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/>
      <c r="HL29" s="4">
        <v>1</v>
      </c>
      <c r="HM29" s="4"/>
      <c r="HN29" s="4"/>
      <c r="HO29" s="4">
        <v>1</v>
      </c>
      <c r="HP29" s="4"/>
      <c r="HQ29" s="4"/>
      <c r="HR29" s="4">
        <v>1</v>
      </c>
      <c r="HS29" s="4"/>
      <c r="HT29" s="4"/>
      <c r="HU29" s="4">
        <v>1</v>
      </c>
      <c r="HV29" s="4"/>
      <c r="HW29" s="4"/>
      <c r="HX29" s="4">
        <v>1</v>
      </c>
      <c r="HY29" s="4"/>
      <c r="HZ29" s="4">
        <v>1</v>
      </c>
      <c r="IA29" s="4"/>
      <c r="IB29" s="4"/>
      <c r="IC29" s="4">
        <v>1</v>
      </c>
      <c r="ID29" s="4"/>
      <c r="IE29" s="4"/>
      <c r="IF29" s="4">
        <v>1</v>
      </c>
      <c r="IG29" s="4"/>
      <c r="IH29" s="4"/>
      <c r="II29" s="4">
        <v>1</v>
      </c>
      <c r="IJ29" s="4"/>
      <c r="IK29" s="4"/>
      <c r="IL29" s="4">
        <v>1</v>
      </c>
      <c r="IM29" s="4"/>
      <c r="IN29" s="4"/>
      <c r="IO29" s="4">
        <v>1</v>
      </c>
      <c r="IP29" s="4"/>
      <c r="IQ29" s="4"/>
      <c r="IR29" s="4">
        <v>1</v>
      </c>
      <c r="IS29" s="4"/>
      <c r="IT29" s="4"/>
    </row>
    <row r="30" spans="1:254" x14ac:dyDescent="0.25">
      <c r="A30" s="3">
        <v>15</v>
      </c>
      <c r="B30" s="4" t="str">
        <f>[1]Лист2!B27</f>
        <v xml:space="preserve">Чуйко Егор </v>
      </c>
      <c r="C30" s="3"/>
      <c r="D30" s="3">
        <v>1</v>
      </c>
      <c r="E30" s="3"/>
      <c r="F30" s="4"/>
      <c r="G30" s="4">
        <v>1</v>
      </c>
      <c r="H30" s="4"/>
      <c r="I30" s="4"/>
      <c r="J30" s="4">
        <v>1</v>
      </c>
      <c r="K30" s="4"/>
      <c r="L30" s="4"/>
      <c r="M30" s="4">
        <v>1</v>
      </c>
      <c r="N30" s="4"/>
      <c r="O30" s="40"/>
      <c r="P30" s="40">
        <v>1</v>
      </c>
      <c r="Q30" s="40"/>
      <c r="R30" s="40"/>
      <c r="S30" s="40">
        <v>1</v>
      </c>
      <c r="T30" s="40"/>
      <c r="U30" s="40"/>
      <c r="V30" s="40">
        <v>1</v>
      </c>
      <c r="W30" s="40"/>
      <c r="X30" s="4"/>
      <c r="Y30" s="4"/>
      <c r="Z30" s="4">
        <v>1</v>
      </c>
      <c r="AA30" s="4"/>
      <c r="AB30" s="4"/>
      <c r="AC30" s="4">
        <v>1</v>
      </c>
      <c r="AD30" s="4"/>
      <c r="AE30" s="4"/>
      <c r="AF30" s="4">
        <v>1</v>
      </c>
      <c r="AG30" s="4"/>
      <c r="AH30" s="4"/>
      <c r="AI30" s="4">
        <v>1</v>
      </c>
      <c r="AJ30" s="4"/>
      <c r="AK30" s="4"/>
      <c r="AL30" s="4">
        <v>1</v>
      </c>
      <c r="AM30" s="4"/>
      <c r="AN30" s="4"/>
      <c r="AO30" s="4">
        <v>1</v>
      </c>
      <c r="AP30" s="4"/>
      <c r="AQ30" s="4"/>
      <c r="AR30" s="4">
        <v>1</v>
      </c>
      <c r="AS30" s="4"/>
      <c r="AT30" s="4"/>
      <c r="AU30" s="4">
        <v>1</v>
      </c>
      <c r="AV30" s="4"/>
      <c r="AW30" s="4"/>
      <c r="AX30" s="4">
        <v>1</v>
      </c>
      <c r="AY30" s="4"/>
      <c r="AZ30" s="4"/>
      <c r="BA30" s="4">
        <v>1</v>
      </c>
      <c r="BB30" s="4"/>
      <c r="BC30" s="4"/>
      <c r="BD30" s="4">
        <v>1</v>
      </c>
      <c r="BE30" s="4"/>
      <c r="BF30" s="4"/>
      <c r="BG30" s="4">
        <v>1</v>
      </c>
      <c r="BH30" s="4"/>
      <c r="BI30" s="4"/>
      <c r="BJ30" s="4">
        <v>1</v>
      </c>
      <c r="BK30" s="4"/>
      <c r="BL30" s="4"/>
      <c r="BM30" s="4">
        <v>1</v>
      </c>
      <c r="BN30" s="4"/>
      <c r="BO30" s="4"/>
      <c r="BP30" s="15">
        <v>1</v>
      </c>
      <c r="BQ30" s="4"/>
      <c r="BR30" s="4"/>
      <c r="BS30" s="15">
        <v>1</v>
      </c>
      <c r="BT30" s="4"/>
      <c r="BU30" s="4"/>
      <c r="BV30" s="15">
        <v>1</v>
      </c>
      <c r="BW30" s="4"/>
      <c r="BX30" s="4"/>
      <c r="BY30" s="15">
        <v>1</v>
      </c>
      <c r="BZ30" s="4"/>
      <c r="CA30" s="4"/>
      <c r="CB30" s="15">
        <v>1</v>
      </c>
      <c r="CC30" s="4"/>
      <c r="CD30" s="4"/>
      <c r="CE30" s="15">
        <v>1</v>
      </c>
      <c r="CF30" s="4"/>
      <c r="CG30" s="4"/>
      <c r="CH30" s="15">
        <v>1</v>
      </c>
      <c r="CI30" s="4"/>
      <c r="CJ30" s="4"/>
      <c r="CK30" s="4">
        <v>1</v>
      </c>
      <c r="CL30" s="4"/>
      <c r="CM30" s="4"/>
      <c r="CN30" s="4">
        <v>1</v>
      </c>
      <c r="CO30" s="4"/>
      <c r="CP30" s="4"/>
      <c r="CQ30" s="4">
        <v>1</v>
      </c>
      <c r="CR30" s="4"/>
      <c r="CS30" s="4"/>
      <c r="CT30" s="4">
        <v>1</v>
      </c>
      <c r="CU30" s="4"/>
      <c r="CV30" s="4"/>
      <c r="CW30" s="4">
        <v>1</v>
      </c>
      <c r="CX30" s="4"/>
      <c r="CY30" s="4"/>
      <c r="CZ30" s="4">
        <v>1</v>
      </c>
      <c r="DA30" s="4"/>
      <c r="DB30" s="4"/>
      <c r="DC30" s="4">
        <v>1</v>
      </c>
      <c r="DD30" s="17"/>
      <c r="DE30" s="4"/>
      <c r="DF30" s="4">
        <v>1</v>
      </c>
      <c r="DG30" s="17"/>
      <c r="DH30" s="4"/>
      <c r="DI30" s="4">
        <v>1</v>
      </c>
      <c r="DJ30" s="17"/>
      <c r="DK30" s="4"/>
      <c r="DL30" s="4">
        <v>1</v>
      </c>
      <c r="DM30" s="17"/>
      <c r="DN30" s="4"/>
      <c r="DO30" s="4">
        <v>1</v>
      </c>
      <c r="DP30" s="17"/>
      <c r="DQ30" s="4"/>
      <c r="DR30" s="4">
        <v>1</v>
      </c>
      <c r="DS30" s="17"/>
      <c r="DT30" s="4"/>
      <c r="DU30" s="4">
        <v>1</v>
      </c>
      <c r="DV30" s="17"/>
      <c r="DW30" s="4"/>
      <c r="DX30" s="4">
        <v>1</v>
      </c>
      <c r="DY30" s="4"/>
      <c r="DZ30" s="4"/>
      <c r="EA30" s="4">
        <v>1</v>
      </c>
      <c r="EB30" s="4"/>
      <c r="EC30" s="4"/>
      <c r="ED30" s="4">
        <v>1</v>
      </c>
      <c r="EE30" s="4"/>
      <c r="EF30" s="4"/>
      <c r="EG30" s="4">
        <v>1</v>
      </c>
      <c r="EH30" s="4"/>
      <c r="EI30" s="4"/>
      <c r="EJ30" s="4">
        <v>1</v>
      </c>
      <c r="EK30" s="4"/>
      <c r="EL30" s="4"/>
      <c r="EM30" s="4">
        <v>1</v>
      </c>
      <c r="EN30" s="4"/>
      <c r="EO30" s="4"/>
      <c r="EP30" s="4">
        <v>1</v>
      </c>
      <c r="EQ30" s="4"/>
      <c r="ER30" s="4"/>
      <c r="ES30" s="4">
        <v>1</v>
      </c>
      <c r="ET30" s="4"/>
      <c r="EU30" s="4"/>
      <c r="EV30" s="4">
        <v>1</v>
      </c>
      <c r="EW30" s="4"/>
      <c r="EX30" s="4"/>
      <c r="EY30" s="4">
        <v>1</v>
      </c>
      <c r="EZ30" s="4"/>
      <c r="FA30" s="4"/>
      <c r="FB30" s="4">
        <v>1</v>
      </c>
      <c r="FC30" s="4"/>
      <c r="FD30" s="4"/>
      <c r="FE30" s="4">
        <v>1</v>
      </c>
      <c r="FF30" s="4"/>
      <c r="FG30" s="4"/>
      <c r="FH30" s="4">
        <v>1</v>
      </c>
      <c r="FI30" s="4"/>
      <c r="FJ30" s="4"/>
      <c r="FK30" s="4">
        <v>1</v>
      </c>
      <c r="FL30" s="4"/>
      <c r="FM30" s="4"/>
      <c r="FN30" s="4">
        <v>1</v>
      </c>
      <c r="FO30" s="4"/>
      <c r="FP30" s="4"/>
      <c r="FQ30" s="4">
        <v>1</v>
      </c>
      <c r="FR30" s="4"/>
      <c r="FS30" s="4"/>
      <c r="FT30" s="4">
        <v>1</v>
      </c>
      <c r="FU30" s="4"/>
      <c r="FV30" s="4"/>
      <c r="FW30" s="4">
        <v>1</v>
      </c>
      <c r="FX30" s="4"/>
      <c r="FY30" s="4">
        <v>1</v>
      </c>
      <c r="FZ30" s="4"/>
      <c r="GA30" s="4"/>
      <c r="GB30" s="4"/>
      <c r="GC30" s="4">
        <v>1</v>
      </c>
      <c r="GD30" s="4"/>
      <c r="GE30" s="4"/>
      <c r="GF30" s="4">
        <v>1</v>
      </c>
      <c r="GG30" s="4"/>
      <c r="GH30" s="4">
        <v>1</v>
      </c>
      <c r="GI30" s="4"/>
      <c r="GJ30" s="4"/>
      <c r="GK30" s="4">
        <v>1</v>
      </c>
      <c r="GL30" s="4"/>
      <c r="GM30" s="4"/>
      <c r="GN30" s="4">
        <v>1</v>
      </c>
      <c r="GO30" s="4"/>
      <c r="GP30" s="4"/>
      <c r="GQ30" s="4">
        <v>1</v>
      </c>
      <c r="GR30" s="4"/>
      <c r="GS30" s="4"/>
      <c r="GT30" s="4">
        <v>1</v>
      </c>
      <c r="GU30" s="4"/>
      <c r="GV30" s="4"/>
      <c r="GW30" s="4">
        <v>1</v>
      </c>
      <c r="GX30" s="4"/>
      <c r="GY30" s="4"/>
      <c r="GZ30" s="4">
        <v>1</v>
      </c>
      <c r="HA30" s="4"/>
      <c r="HB30" s="4"/>
      <c r="HC30" s="4"/>
      <c r="HD30" s="4">
        <v>1</v>
      </c>
      <c r="HE30" s="4"/>
      <c r="HF30" s="4"/>
      <c r="HG30" s="4">
        <v>1</v>
      </c>
      <c r="HH30" s="4"/>
      <c r="HI30" s="4"/>
      <c r="HJ30" s="4">
        <v>1</v>
      </c>
      <c r="HK30" s="4"/>
      <c r="HL30" s="4"/>
      <c r="HM30" s="4">
        <v>1</v>
      </c>
      <c r="HN30" s="4"/>
      <c r="HO30" s="4"/>
      <c r="HP30" s="4">
        <v>1</v>
      </c>
      <c r="HQ30" s="4"/>
      <c r="HR30" s="4"/>
      <c r="HS30" s="4">
        <v>1</v>
      </c>
      <c r="HT30" s="4"/>
      <c r="HU30" s="4"/>
      <c r="HV30" s="4">
        <v>1</v>
      </c>
      <c r="HW30" s="4"/>
      <c r="HX30" s="4"/>
      <c r="HY30" s="4">
        <v>1</v>
      </c>
      <c r="HZ30" s="4"/>
      <c r="IA30" s="4">
        <v>1</v>
      </c>
      <c r="IB30" s="4"/>
      <c r="IC30" s="4"/>
      <c r="ID30" s="4">
        <v>1</v>
      </c>
      <c r="IE30" s="4"/>
      <c r="IF30" s="4"/>
      <c r="IG30" s="4"/>
      <c r="IH30" s="4">
        <v>1</v>
      </c>
      <c r="II30" s="4"/>
      <c r="IJ30" s="4">
        <v>1</v>
      </c>
      <c r="IK30" s="4"/>
      <c r="IL30" s="4"/>
      <c r="IM30" s="4">
        <v>1</v>
      </c>
      <c r="IN30" s="4"/>
      <c r="IO30" s="4"/>
      <c r="IP30" s="4"/>
      <c r="IQ30" s="4">
        <v>1</v>
      </c>
      <c r="IR30" s="4"/>
      <c r="IS30" s="4">
        <v>1</v>
      </c>
      <c r="IT30" s="4"/>
    </row>
    <row r="31" spans="1:254" x14ac:dyDescent="0.25">
      <c r="A31" s="3">
        <v>16</v>
      </c>
      <c r="B31" s="4" t="str">
        <f>[1]Лист2!B28</f>
        <v>Шевчук Ярослав</v>
      </c>
      <c r="C31" s="3">
        <v>1</v>
      </c>
      <c r="D31" s="3"/>
      <c r="E31" s="3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0">
        <v>1</v>
      </c>
      <c r="P31" s="40"/>
      <c r="Q31" s="40"/>
      <c r="R31" s="40">
        <v>1</v>
      </c>
      <c r="S31" s="40"/>
      <c r="T31" s="40"/>
      <c r="U31" s="40">
        <v>1</v>
      </c>
      <c r="V31" s="40"/>
      <c r="W31" s="40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4"/>
      <c r="AJ31" s="4"/>
      <c r="AK31" s="4">
        <v>1</v>
      </c>
      <c r="AL31" s="4"/>
      <c r="AM31" s="4"/>
      <c r="AN31" s="4">
        <v>1</v>
      </c>
      <c r="AO31" s="4"/>
      <c r="AP31" s="4"/>
      <c r="AQ31" s="4">
        <v>1</v>
      </c>
      <c r="AR31" s="4"/>
      <c r="AS31" s="4"/>
      <c r="AT31" s="4">
        <v>1</v>
      </c>
      <c r="AU31" s="4"/>
      <c r="AV31" s="4"/>
      <c r="AW31" s="4">
        <v>1</v>
      </c>
      <c r="AX31" s="4"/>
      <c r="AY31" s="4"/>
      <c r="AZ31" s="4">
        <v>1</v>
      </c>
      <c r="BA31" s="4"/>
      <c r="BB31" s="4"/>
      <c r="BC31" s="4">
        <v>1</v>
      </c>
      <c r="BD31" s="4"/>
      <c r="BE31" s="4"/>
      <c r="BF31" s="4">
        <v>1</v>
      </c>
      <c r="BG31" s="4"/>
      <c r="BH31" s="4"/>
      <c r="BI31" s="4">
        <v>1</v>
      </c>
      <c r="BJ31" s="4"/>
      <c r="BK31" s="4"/>
      <c r="BL31" s="4">
        <v>1</v>
      </c>
      <c r="BM31" s="4"/>
      <c r="BN31" s="4"/>
      <c r="BO31" s="4">
        <v>1</v>
      </c>
      <c r="BP31" s="15"/>
      <c r="BQ31" s="4"/>
      <c r="BR31" s="4">
        <v>1</v>
      </c>
      <c r="BS31" s="15"/>
      <c r="BT31" s="4"/>
      <c r="BU31" s="4">
        <v>1</v>
      </c>
      <c r="BV31" s="15"/>
      <c r="BW31" s="4"/>
      <c r="BX31" s="4">
        <v>1</v>
      </c>
      <c r="BY31" s="15"/>
      <c r="BZ31" s="4"/>
      <c r="CA31" s="4">
        <v>1</v>
      </c>
      <c r="CB31" s="15"/>
      <c r="CC31" s="4"/>
      <c r="CD31" s="4">
        <v>1</v>
      </c>
      <c r="CE31" s="15"/>
      <c r="CF31" s="4"/>
      <c r="CG31" s="4">
        <v>1</v>
      </c>
      <c r="CH31" s="15"/>
      <c r="CI31" s="4"/>
      <c r="CJ31" s="4">
        <v>1</v>
      </c>
      <c r="CK31" s="4"/>
      <c r="CL31" s="4"/>
      <c r="CM31" s="4">
        <v>1</v>
      </c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/>
      <c r="DB31" s="4">
        <v>1</v>
      </c>
      <c r="DC31" s="4"/>
      <c r="DD31" s="17"/>
      <c r="DE31" s="4">
        <v>1</v>
      </c>
      <c r="DF31" s="4"/>
      <c r="DG31" s="17"/>
      <c r="DH31" s="4">
        <v>1</v>
      </c>
      <c r="DI31" s="4"/>
      <c r="DJ31" s="17"/>
      <c r="DK31" s="4">
        <v>1</v>
      </c>
      <c r="DL31" s="4"/>
      <c r="DM31" s="17"/>
      <c r="DN31" s="4">
        <v>1</v>
      </c>
      <c r="DO31" s="4"/>
      <c r="DP31" s="17"/>
      <c r="DQ31" s="4">
        <v>1</v>
      </c>
      <c r="DR31" s="4"/>
      <c r="DS31" s="17"/>
      <c r="DT31" s="4">
        <v>1</v>
      </c>
      <c r="DU31" s="4"/>
      <c r="DV31" s="17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/>
      <c r="EO31" s="4">
        <v>1</v>
      </c>
      <c r="EP31" s="4"/>
      <c r="EQ31" s="4"/>
      <c r="ER31" s="4">
        <v>1</v>
      </c>
      <c r="ES31" s="4"/>
      <c r="ET31" s="4"/>
      <c r="EU31" s="4">
        <v>1</v>
      </c>
      <c r="EV31" s="4"/>
      <c r="EW31" s="4"/>
      <c r="EX31" s="4">
        <v>1</v>
      </c>
      <c r="EY31" s="4"/>
      <c r="EZ31" s="4"/>
      <c r="FA31" s="4">
        <v>1</v>
      </c>
      <c r="FB31" s="4"/>
      <c r="FC31" s="4"/>
      <c r="FD31" s="4">
        <v>1</v>
      </c>
      <c r="FE31" s="4"/>
      <c r="FF31" s="4"/>
      <c r="FG31" s="4">
        <v>1</v>
      </c>
      <c r="FH31" s="4"/>
      <c r="FI31" s="4"/>
      <c r="FJ31" s="4">
        <v>1</v>
      </c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/>
      <c r="FV31" s="4">
        <v>1</v>
      </c>
      <c r="FW31" s="4"/>
      <c r="FX31" s="4">
        <v>1</v>
      </c>
      <c r="FY31" s="4"/>
      <c r="FZ31" s="4"/>
      <c r="GA31" s="4"/>
      <c r="GB31" s="4">
        <v>1</v>
      </c>
      <c r="GC31" s="4"/>
      <c r="GD31" s="4"/>
      <c r="GE31" s="4">
        <v>1</v>
      </c>
      <c r="GF31" s="4"/>
      <c r="GG31" s="4">
        <v>1</v>
      </c>
      <c r="GH31" s="4"/>
      <c r="GI31" s="4"/>
      <c r="GJ31" s="4">
        <v>1</v>
      </c>
      <c r="GK31" s="4"/>
      <c r="GL31" s="4"/>
      <c r="GM31" s="4">
        <v>1</v>
      </c>
      <c r="GN31" s="4"/>
      <c r="GO31" s="4"/>
      <c r="GP31" s="4">
        <v>1</v>
      </c>
      <c r="GQ31" s="4"/>
      <c r="GR31" s="4"/>
      <c r="GS31" s="4">
        <v>1</v>
      </c>
      <c r="GT31" s="4"/>
      <c r="GU31" s="4"/>
      <c r="GV31" s="4">
        <v>1</v>
      </c>
      <c r="GW31" s="4"/>
      <c r="GX31" s="4"/>
      <c r="GY31" s="4">
        <v>1</v>
      </c>
      <c r="GZ31" s="4"/>
      <c r="HA31" s="4"/>
      <c r="HB31" s="4"/>
      <c r="HC31" s="4">
        <v>1</v>
      </c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/>
      <c r="HO31" s="4">
        <v>1</v>
      </c>
      <c r="HP31" s="4"/>
      <c r="HQ31" s="4"/>
      <c r="HR31" s="4">
        <v>1</v>
      </c>
      <c r="HS31" s="4"/>
      <c r="HT31" s="4"/>
      <c r="HU31" s="4">
        <v>1</v>
      </c>
      <c r="HV31" s="4"/>
      <c r="HW31" s="4"/>
      <c r="HX31" s="4">
        <v>1</v>
      </c>
      <c r="HY31" s="4"/>
      <c r="HZ31" s="4">
        <v>1</v>
      </c>
      <c r="IA31" s="4"/>
      <c r="IB31" s="4"/>
      <c r="IC31" s="4">
        <v>1</v>
      </c>
      <c r="ID31" s="4"/>
      <c r="IE31" s="4"/>
      <c r="IF31" s="4">
        <v>1</v>
      </c>
      <c r="IG31" s="4"/>
      <c r="IH31" s="4"/>
      <c r="II31" s="4">
        <v>1</v>
      </c>
      <c r="IJ31" s="4"/>
      <c r="IK31" s="4"/>
      <c r="IL31" s="4">
        <v>1</v>
      </c>
      <c r="IM31" s="4"/>
      <c r="IN31" s="4"/>
      <c r="IO31" s="4">
        <v>1</v>
      </c>
      <c r="IP31" s="4"/>
      <c r="IQ31" s="4"/>
      <c r="IR31" s="4">
        <v>1</v>
      </c>
      <c r="IS31" s="4"/>
      <c r="IT31" s="4"/>
    </row>
    <row r="32" spans="1:254" x14ac:dyDescent="0.25">
      <c r="A32" s="3">
        <v>17</v>
      </c>
      <c r="B32" s="4" t="str">
        <f>[1]Лист2!B29</f>
        <v>Шапавалов Кирил</v>
      </c>
      <c r="C32" s="3"/>
      <c r="D32" s="3">
        <v>1</v>
      </c>
      <c r="E32" s="3"/>
      <c r="F32" s="4"/>
      <c r="G32" s="4">
        <v>1</v>
      </c>
      <c r="H32" s="4"/>
      <c r="I32" s="4"/>
      <c r="J32" s="4">
        <v>1</v>
      </c>
      <c r="K32" s="4"/>
      <c r="L32" s="4"/>
      <c r="M32" s="4">
        <v>1</v>
      </c>
      <c r="N32" s="4"/>
      <c r="O32" s="40"/>
      <c r="P32" s="40">
        <v>1</v>
      </c>
      <c r="Q32" s="40"/>
      <c r="R32" s="40"/>
      <c r="S32" s="40">
        <v>1</v>
      </c>
      <c r="T32" s="40"/>
      <c r="U32" s="40"/>
      <c r="V32" s="40">
        <v>1</v>
      </c>
      <c r="W32" s="40"/>
      <c r="X32" s="4"/>
      <c r="Y32" s="4"/>
      <c r="Z32" s="4">
        <v>1</v>
      </c>
      <c r="AA32" s="4"/>
      <c r="AB32" s="4"/>
      <c r="AC32" s="4">
        <v>1</v>
      </c>
      <c r="AD32" s="4"/>
      <c r="AE32" s="4"/>
      <c r="AF32" s="4">
        <v>1</v>
      </c>
      <c r="AG32" s="4"/>
      <c r="AH32" s="4"/>
      <c r="AI32" s="4">
        <v>1</v>
      </c>
      <c r="AJ32" s="4"/>
      <c r="AK32" s="4"/>
      <c r="AL32" s="4">
        <v>1</v>
      </c>
      <c r="AM32" s="4"/>
      <c r="AN32" s="4"/>
      <c r="AO32" s="4">
        <v>1</v>
      </c>
      <c r="AP32" s="4"/>
      <c r="AQ32" s="4"/>
      <c r="AR32" s="4">
        <v>1</v>
      </c>
      <c r="AS32" s="4"/>
      <c r="AT32" s="4"/>
      <c r="AU32" s="4">
        <v>1</v>
      </c>
      <c r="AV32" s="4"/>
      <c r="AW32" s="4"/>
      <c r="AX32" s="4">
        <v>1</v>
      </c>
      <c r="AY32" s="4"/>
      <c r="AZ32" s="4"/>
      <c r="BA32" s="4">
        <v>1</v>
      </c>
      <c r="BB32" s="4"/>
      <c r="BC32" s="4"/>
      <c r="BD32" s="4">
        <v>1</v>
      </c>
      <c r="BE32" s="4"/>
      <c r="BF32" s="4"/>
      <c r="BG32" s="4">
        <v>1</v>
      </c>
      <c r="BH32" s="4"/>
      <c r="BI32" s="4"/>
      <c r="BJ32" s="4">
        <v>1</v>
      </c>
      <c r="BK32" s="4"/>
      <c r="BL32" s="4"/>
      <c r="BM32" s="4">
        <v>1</v>
      </c>
      <c r="BN32" s="4"/>
      <c r="BO32" s="4"/>
      <c r="BP32" s="15">
        <v>1</v>
      </c>
      <c r="BQ32" s="4"/>
      <c r="BR32" s="4"/>
      <c r="BS32" s="15">
        <v>1</v>
      </c>
      <c r="BT32" s="4"/>
      <c r="BU32" s="4"/>
      <c r="BV32" s="15">
        <v>1</v>
      </c>
      <c r="BW32" s="4"/>
      <c r="BX32" s="4"/>
      <c r="BY32" s="15">
        <v>1</v>
      </c>
      <c r="BZ32" s="4"/>
      <c r="CA32" s="4"/>
      <c r="CB32" s="15">
        <v>1</v>
      </c>
      <c r="CC32" s="4"/>
      <c r="CD32" s="4"/>
      <c r="CE32" s="15">
        <v>1</v>
      </c>
      <c r="CF32" s="4"/>
      <c r="CG32" s="4"/>
      <c r="CH32" s="15">
        <v>1</v>
      </c>
      <c r="CI32" s="4"/>
      <c r="CJ32" s="4"/>
      <c r="CK32" s="4">
        <v>1</v>
      </c>
      <c r="CL32" s="4"/>
      <c r="CM32" s="4"/>
      <c r="CN32" s="4">
        <v>1</v>
      </c>
      <c r="CO32" s="4"/>
      <c r="CP32" s="4"/>
      <c r="CQ32" s="4">
        <v>1</v>
      </c>
      <c r="CR32" s="4"/>
      <c r="CS32" s="4"/>
      <c r="CT32" s="4">
        <v>1</v>
      </c>
      <c r="CU32" s="4"/>
      <c r="CV32" s="4"/>
      <c r="CW32" s="4">
        <v>1</v>
      </c>
      <c r="CX32" s="4"/>
      <c r="CY32" s="4"/>
      <c r="CZ32" s="4">
        <v>1</v>
      </c>
      <c r="DA32" s="4"/>
      <c r="DB32" s="4"/>
      <c r="DC32" s="4">
        <v>1</v>
      </c>
      <c r="DD32" s="17"/>
      <c r="DE32" s="4"/>
      <c r="DF32" s="4">
        <v>1</v>
      </c>
      <c r="DG32" s="17"/>
      <c r="DH32" s="4"/>
      <c r="DI32" s="4">
        <v>1</v>
      </c>
      <c r="DJ32" s="17"/>
      <c r="DK32" s="4"/>
      <c r="DL32" s="4">
        <v>1</v>
      </c>
      <c r="DM32" s="17"/>
      <c r="DN32" s="4"/>
      <c r="DO32" s="4">
        <v>1</v>
      </c>
      <c r="DP32" s="17"/>
      <c r="DQ32" s="4"/>
      <c r="DR32" s="4">
        <v>1</v>
      </c>
      <c r="DS32" s="17"/>
      <c r="DT32" s="4"/>
      <c r="DU32" s="4">
        <v>1</v>
      </c>
      <c r="DV32" s="17"/>
      <c r="DW32" s="4"/>
      <c r="DX32" s="4">
        <v>1</v>
      </c>
      <c r="DY32" s="4"/>
      <c r="DZ32" s="4"/>
      <c r="EA32" s="4">
        <v>1</v>
      </c>
      <c r="EB32" s="4"/>
      <c r="EC32" s="4"/>
      <c r="ED32" s="4">
        <v>1</v>
      </c>
      <c r="EE32" s="4"/>
      <c r="EF32" s="4"/>
      <c r="EG32" s="4">
        <v>1</v>
      </c>
      <c r="EH32" s="4"/>
      <c r="EI32" s="4"/>
      <c r="EJ32" s="4">
        <v>1</v>
      </c>
      <c r="EK32" s="4"/>
      <c r="EL32" s="4"/>
      <c r="EM32" s="4">
        <v>1</v>
      </c>
      <c r="EN32" s="4"/>
      <c r="EO32" s="4"/>
      <c r="EP32" s="4">
        <v>1</v>
      </c>
      <c r="EQ32" s="4"/>
      <c r="ER32" s="4"/>
      <c r="ES32" s="4">
        <v>1</v>
      </c>
      <c r="ET32" s="4"/>
      <c r="EU32" s="4"/>
      <c r="EV32" s="4">
        <v>1</v>
      </c>
      <c r="EW32" s="4"/>
      <c r="EX32" s="4"/>
      <c r="EY32" s="4">
        <v>1</v>
      </c>
      <c r="EZ32" s="4"/>
      <c r="FA32" s="4"/>
      <c r="FB32" s="4">
        <v>1</v>
      </c>
      <c r="FC32" s="4"/>
      <c r="FD32" s="4"/>
      <c r="FE32" s="4">
        <v>1</v>
      </c>
      <c r="FF32" s="4"/>
      <c r="FG32" s="4"/>
      <c r="FH32" s="4">
        <v>1</v>
      </c>
      <c r="FI32" s="4"/>
      <c r="FJ32" s="4"/>
      <c r="FK32" s="4">
        <v>1</v>
      </c>
      <c r="FL32" s="4"/>
      <c r="FM32" s="4"/>
      <c r="FN32" s="4">
        <v>1</v>
      </c>
      <c r="FO32" s="4"/>
      <c r="FP32" s="4"/>
      <c r="FQ32" s="4">
        <v>1</v>
      </c>
      <c r="FR32" s="4"/>
      <c r="FS32" s="4"/>
      <c r="FT32" s="4">
        <v>1</v>
      </c>
      <c r="FU32" s="4"/>
      <c r="FV32" s="4"/>
      <c r="FW32" s="4">
        <v>1</v>
      </c>
      <c r="FX32" s="4"/>
      <c r="FY32" s="4"/>
      <c r="FZ32" s="4">
        <v>1</v>
      </c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4"/>
      <c r="GT32" s="4"/>
      <c r="GU32" s="4">
        <v>1</v>
      </c>
      <c r="GV32" s="4"/>
      <c r="GW32" s="4"/>
      <c r="GX32" s="4">
        <v>1</v>
      </c>
      <c r="GY32" s="4"/>
      <c r="GZ32" s="4"/>
      <c r="HA32" s="4">
        <v>1</v>
      </c>
      <c r="HB32" s="4"/>
      <c r="HC32" s="4"/>
      <c r="HD32" s="4">
        <v>1</v>
      </c>
      <c r="HE32" s="4"/>
      <c r="HF32" s="4"/>
      <c r="HG32" s="4">
        <v>1</v>
      </c>
      <c r="HH32" s="4"/>
      <c r="HI32" s="4"/>
      <c r="HJ32" s="4">
        <v>1</v>
      </c>
      <c r="HK32" s="4"/>
      <c r="HL32" s="4"/>
      <c r="HM32" s="4">
        <v>1</v>
      </c>
      <c r="HN32" s="4"/>
      <c r="HO32" s="4"/>
      <c r="HP32" s="4">
        <v>1</v>
      </c>
      <c r="HQ32" s="4"/>
      <c r="HR32" s="4"/>
      <c r="HS32" s="4">
        <v>1</v>
      </c>
      <c r="HT32" s="4"/>
      <c r="HU32" s="4"/>
      <c r="HV32" s="4">
        <v>1</v>
      </c>
      <c r="HW32" s="4"/>
      <c r="HX32" s="4"/>
      <c r="HY32" s="4">
        <v>1</v>
      </c>
      <c r="HZ32" s="4"/>
      <c r="IA32" s="4"/>
      <c r="IB32" s="4">
        <v>1</v>
      </c>
      <c r="IC32" s="4"/>
      <c r="ID32" s="4"/>
      <c r="IE32" s="4">
        <v>1</v>
      </c>
      <c r="IF32" s="4"/>
      <c r="IG32" s="4"/>
      <c r="IH32" s="4">
        <v>1</v>
      </c>
      <c r="II32" s="4"/>
      <c r="IJ32" s="4"/>
      <c r="IK32" s="4">
        <v>1</v>
      </c>
      <c r="IL32" s="4"/>
      <c r="IM32" s="4"/>
      <c r="IN32" s="4">
        <v>1</v>
      </c>
      <c r="IO32" s="4"/>
      <c r="IP32" s="4"/>
      <c r="IQ32" s="4">
        <v>1</v>
      </c>
      <c r="IR32" s="4"/>
      <c r="IS32" s="4"/>
      <c r="IT32" s="4">
        <v>1</v>
      </c>
    </row>
    <row r="33" spans="1:254" x14ac:dyDescent="0.25">
      <c r="A33" s="51" t="s">
        <v>55</v>
      </c>
      <c r="B33" s="52"/>
      <c r="C33" s="3">
        <f t="shared" ref="C33:H33" si="0">SUM(C16:C32)</f>
        <v>14</v>
      </c>
      <c r="D33" s="3">
        <f t="shared" si="0"/>
        <v>3</v>
      </c>
      <c r="E33" s="3">
        <f t="shared" si="0"/>
        <v>0</v>
      </c>
      <c r="F33" s="3">
        <f t="shared" si="0"/>
        <v>12</v>
      </c>
      <c r="G33" s="3">
        <f t="shared" si="0"/>
        <v>5</v>
      </c>
      <c r="H33" s="3">
        <f t="shared" si="0"/>
        <v>0</v>
      </c>
      <c r="I33" s="40">
        <f t="shared" ref="I33:W33" si="1">SUM(I16:I32)</f>
        <v>12</v>
      </c>
      <c r="J33" s="40">
        <f t="shared" si="1"/>
        <v>5</v>
      </c>
      <c r="K33" s="40">
        <f t="shared" si="1"/>
        <v>0</v>
      </c>
      <c r="L33" s="40">
        <f t="shared" si="1"/>
        <v>12</v>
      </c>
      <c r="M33" s="40">
        <f t="shared" si="1"/>
        <v>5</v>
      </c>
      <c r="N33" s="40">
        <f t="shared" si="1"/>
        <v>0</v>
      </c>
      <c r="O33" s="40">
        <f t="shared" si="1"/>
        <v>14</v>
      </c>
      <c r="P33" s="40">
        <f t="shared" si="1"/>
        <v>3</v>
      </c>
      <c r="Q33" s="40">
        <f t="shared" si="1"/>
        <v>0</v>
      </c>
      <c r="R33" s="40">
        <f t="shared" si="1"/>
        <v>14</v>
      </c>
      <c r="S33" s="40">
        <f t="shared" si="1"/>
        <v>3</v>
      </c>
      <c r="T33" s="40">
        <f t="shared" si="1"/>
        <v>0</v>
      </c>
      <c r="U33" s="40">
        <f t="shared" si="1"/>
        <v>14</v>
      </c>
      <c r="V33" s="40">
        <f t="shared" si="1"/>
        <v>3</v>
      </c>
      <c r="W33" s="40">
        <f t="shared" si="1"/>
        <v>0</v>
      </c>
      <c r="X33" s="3">
        <f t="shared" ref="X33:AC33" si="2">SUM(X16:X32)</f>
        <v>9</v>
      </c>
      <c r="Y33" s="3">
        <f t="shared" si="2"/>
        <v>5</v>
      </c>
      <c r="Z33" s="3">
        <f t="shared" si="2"/>
        <v>3</v>
      </c>
      <c r="AA33" s="3">
        <f t="shared" si="2"/>
        <v>7</v>
      </c>
      <c r="AB33" s="3">
        <f t="shared" si="2"/>
        <v>7</v>
      </c>
      <c r="AC33" s="3">
        <f t="shared" si="2"/>
        <v>3</v>
      </c>
      <c r="AD33" s="40">
        <f t="shared" ref="AD33:AO33" si="3">SUM(AD16:AD32)</f>
        <v>7</v>
      </c>
      <c r="AE33" s="40">
        <f t="shared" si="3"/>
        <v>7</v>
      </c>
      <c r="AF33" s="40">
        <f t="shared" si="3"/>
        <v>3</v>
      </c>
      <c r="AG33" s="40">
        <f t="shared" si="3"/>
        <v>7</v>
      </c>
      <c r="AH33" s="40">
        <f t="shared" si="3"/>
        <v>7</v>
      </c>
      <c r="AI33" s="40">
        <f t="shared" si="3"/>
        <v>3</v>
      </c>
      <c r="AJ33" s="40">
        <f t="shared" si="3"/>
        <v>7</v>
      </c>
      <c r="AK33" s="40">
        <f t="shared" si="3"/>
        <v>7</v>
      </c>
      <c r="AL33" s="40">
        <f t="shared" si="3"/>
        <v>3</v>
      </c>
      <c r="AM33" s="40">
        <f t="shared" si="3"/>
        <v>7</v>
      </c>
      <c r="AN33" s="40">
        <f t="shared" si="3"/>
        <v>7</v>
      </c>
      <c r="AO33" s="40">
        <f t="shared" si="3"/>
        <v>3</v>
      </c>
      <c r="AP33" s="3">
        <f>SUM(AP16:AP32)</f>
        <v>9</v>
      </c>
      <c r="AQ33" s="3">
        <f>SUM(AQ16:AQ32)</f>
        <v>5</v>
      </c>
      <c r="AR33" s="3">
        <f>SUM(AR16:AR32)</f>
        <v>3</v>
      </c>
      <c r="AS33" s="40">
        <f t="shared" ref="AS33:BJ33" si="4">SUM(AS16:AS32)</f>
        <v>9</v>
      </c>
      <c r="AT33" s="40">
        <f t="shared" si="4"/>
        <v>5</v>
      </c>
      <c r="AU33" s="40">
        <f t="shared" si="4"/>
        <v>3</v>
      </c>
      <c r="AV33" s="40">
        <f t="shared" si="4"/>
        <v>9</v>
      </c>
      <c r="AW33" s="40">
        <f t="shared" si="4"/>
        <v>5</v>
      </c>
      <c r="AX33" s="40">
        <f t="shared" si="4"/>
        <v>3</v>
      </c>
      <c r="AY33" s="40">
        <f t="shared" si="4"/>
        <v>9</v>
      </c>
      <c r="AZ33" s="40">
        <f t="shared" si="4"/>
        <v>5</v>
      </c>
      <c r="BA33" s="40">
        <f t="shared" si="4"/>
        <v>3</v>
      </c>
      <c r="BB33" s="40">
        <f t="shared" si="4"/>
        <v>9</v>
      </c>
      <c r="BC33" s="40">
        <f t="shared" si="4"/>
        <v>5</v>
      </c>
      <c r="BD33" s="40">
        <f t="shared" si="4"/>
        <v>3</v>
      </c>
      <c r="BE33" s="40">
        <f t="shared" si="4"/>
        <v>9</v>
      </c>
      <c r="BF33" s="40">
        <f t="shared" si="4"/>
        <v>5</v>
      </c>
      <c r="BG33" s="40">
        <f t="shared" si="4"/>
        <v>3</v>
      </c>
      <c r="BH33" s="40">
        <f t="shared" si="4"/>
        <v>9</v>
      </c>
      <c r="BI33" s="40">
        <f t="shared" si="4"/>
        <v>5</v>
      </c>
      <c r="BJ33" s="40">
        <f t="shared" si="4"/>
        <v>3</v>
      </c>
      <c r="BK33" s="3">
        <f t="shared" ref="BK33:BP33" si="5">SUM(BK16:BK32)</f>
        <v>10</v>
      </c>
      <c r="BL33" s="3">
        <f t="shared" si="5"/>
        <v>4</v>
      </c>
      <c r="BM33" s="3">
        <f t="shared" si="5"/>
        <v>3</v>
      </c>
      <c r="BN33" s="3">
        <f t="shared" si="5"/>
        <v>7</v>
      </c>
      <c r="BO33" s="3">
        <f t="shared" si="5"/>
        <v>7</v>
      </c>
      <c r="BP33" s="3">
        <f t="shared" si="5"/>
        <v>3</v>
      </c>
      <c r="BQ33" s="40">
        <f t="shared" ref="BQ33:CH33" si="6">SUM(BQ16:BQ32)</f>
        <v>7</v>
      </c>
      <c r="BR33" s="40">
        <f t="shared" si="6"/>
        <v>7</v>
      </c>
      <c r="BS33" s="40">
        <f t="shared" si="6"/>
        <v>3</v>
      </c>
      <c r="BT33" s="40">
        <f t="shared" si="6"/>
        <v>7</v>
      </c>
      <c r="BU33" s="40">
        <f t="shared" si="6"/>
        <v>7</v>
      </c>
      <c r="BV33" s="40">
        <f t="shared" si="6"/>
        <v>3</v>
      </c>
      <c r="BW33" s="40">
        <f t="shared" si="6"/>
        <v>7</v>
      </c>
      <c r="BX33" s="40">
        <f t="shared" si="6"/>
        <v>7</v>
      </c>
      <c r="BY33" s="40">
        <f t="shared" si="6"/>
        <v>3</v>
      </c>
      <c r="BZ33" s="40">
        <f t="shared" si="6"/>
        <v>7</v>
      </c>
      <c r="CA33" s="40">
        <f t="shared" si="6"/>
        <v>7</v>
      </c>
      <c r="CB33" s="40">
        <f t="shared" si="6"/>
        <v>3</v>
      </c>
      <c r="CC33" s="40">
        <f t="shared" si="6"/>
        <v>7</v>
      </c>
      <c r="CD33" s="40">
        <f t="shared" si="6"/>
        <v>7</v>
      </c>
      <c r="CE33" s="40">
        <f t="shared" si="6"/>
        <v>3</v>
      </c>
      <c r="CF33" s="40">
        <f t="shared" si="6"/>
        <v>7</v>
      </c>
      <c r="CG33" s="40">
        <f t="shared" si="6"/>
        <v>7</v>
      </c>
      <c r="CH33" s="40">
        <f t="shared" si="6"/>
        <v>3</v>
      </c>
      <c r="CI33" s="3">
        <f>SUM(CI16:CI32)</f>
        <v>7</v>
      </c>
      <c r="CJ33" s="3">
        <f>SUM(CJ16:CJ32)</f>
        <v>7</v>
      </c>
      <c r="CK33" s="3">
        <f>SUM(CK16:CK32)</f>
        <v>3</v>
      </c>
      <c r="CL33" s="40">
        <f t="shared" ref="CL33:DC33" si="7">SUM(CL16:CL32)</f>
        <v>7</v>
      </c>
      <c r="CM33" s="40">
        <f t="shared" si="7"/>
        <v>7</v>
      </c>
      <c r="CN33" s="40">
        <f t="shared" si="7"/>
        <v>3</v>
      </c>
      <c r="CO33" s="40">
        <f t="shared" si="7"/>
        <v>7</v>
      </c>
      <c r="CP33" s="40">
        <f t="shared" si="7"/>
        <v>7</v>
      </c>
      <c r="CQ33" s="40">
        <f t="shared" si="7"/>
        <v>3</v>
      </c>
      <c r="CR33" s="40">
        <f t="shared" si="7"/>
        <v>7</v>
      </c>
      <c r="CS33" s="40">
        <f t="shared" si="7"/>
        <v>7</v>
      </c>
      <c r="CT33" s="40">
        <f t="shared" si="7"/>
        <v>3</v>
      </c>
      <c r="CU33" s="40">
        <f t="shared" si="7"/>
        <v>7</v>
      </c>
      <c r="CV33" s="40">
        <f t="shared" si="7"/>
        <v>7</v>
      </c>
      <c r="CW33" s="40">
        <f t="shared" si="7"/>
        <v>3</v>
      </c>
      <c r="CX33" s="40">
        <f t="shared" si="7"/>
        <v>7</v>
      </c>
      <c r="CY33" s="40">
        <f t="shared" si="7"/>
        <v>7</v>
      </c>
      <c r="CZ33" s="40">
        <f t="shared" si="7"/>
        <v>3</v>
      </c>
      <c r="DA33" s="40">
        <f t="shared" si="7"/>
        <v>7</v>
      </c>
      <c r="DB33" s="40">
        <f t="shared" si="7"/>
        <v>7</v>
      </c>
      <c r="DC33" s="40">
        <f t="shared" si="7"/>
        <v>3</v>
      </c>
      <c r="DD33" s="3">
        <f>SUM(DD16:DD32)</f>
        <v>10</v>
      </c>
      <c r="DE33" s="3">
        <f>SUM(DE16:DE32)</f>
        <v>4</v>
      </c>
      <c r="DF33" s="3">
        <f>SUM(DF16:DF32)</f>
        <v>3</v>
      </c>
      <c r="DG33" s="40">
        <f t="shared" ref="DG33:DX33" si="8">SUM(DG16:DG32)</f>
        <v>10</v>
      </c>
      <c r="DH33" s="40">
        <f t="shared" si="8"/>
        <v>4</v>
      </c>
      <c r="DI33" s="40">
        <f t="shared" si="8"/>
        <v>3</v>
      </c>
      <c r="DJ33" s="40">
        <f t="shared" si="8"/>
        <v>10</v>
      </c>
      <c r="DK33" s="40">
        <f t="shared" si="8"/>
        <v>4</v>
      </c>
      <c r="DL33" s="40">
        <f t="shared" si="8"/>
        <v>3</v>
      </c>
      <c r="DM33" s="40">
        <f t="shared" si="8"/>
        <v>10</v>
      </c>
      <c r="DN33" s="40">
        <f t="shared" si="8"/>
        <v>4</v>
      </c>
      <c r="DO33" s="40">
        <f t="shared" si="8"/>
        <v>3</v>
      </c>
      <c r="DP33" s="40">
        <f t="shared" si="8"/>
        <v>10</v>
      </c>
      <c r="DQ33" s="40">
        <f t="shared" si="8"/>
        <v>4</v>
      </c>
      <c r="DR33" s="40">
        <f t="shared" si="8"/>
        <v>3</v>
      </c>
      <c r="DS33" s="40">
        <f t="shared" si="8"/>
        <v>10</v>
      </c>
      <c r="DT33" s="40">
        <f t="shared" si="8"/>
        <v>4</v>
      </c>
      <c r="DU33" s="40">
        <f t="shared" si="8"/>
        <v>3</v>
      </c>
      <c r="DV33" s="40">
        <f t="shared" si="8"/>
        <v>10</v>
      </c>
      <c r="DW33" s="40">
        <f t="shared" si="8"/>
        <v>4</v>
      </c>
      <c r="DX33" s="40">
        <f t="shared" si="8"/>
        <v>3</v>
      </c>
      <c r="DY33" s="3">
        <f>SUM(DY16:DY32)</f>
        <v>6</v>
      </c>
      <c r="DZ33" s="3">
        <f>SUM(DZ16:DZ32)</f>
        <v>8</v>
      </c>
      <c r="EA33" s="3">
        <f>SUM(EA16:EA32)</f>
        <v>3</v>
      </c>
      <c r="EB33" s="40">
        <f t="shared" ref="EB33:FW33" si="9">SUM(EB16:EB32)</f>
        <v>6</v>
      </c>
      <c r="EC33" s="40">
        <f t="shared" si="9"/>
        <v>8</v>
      </c>
      <c r="ED33" s="40">
        <f t="shared" si="9"/>
        <v>3</v>
      </c>
      <c r="EE33" s="40">
        <f t="shared" si="9"/>
        <v>6</v>
      </c>
      <c r="EF33" s="40">
        <f t="shared" si="9"/>
        <v>8</v>
      </c>
      <c r="EG33" s="40">
        <f t="shared" si="9"/>
        <v>3</v>
      </c>
      <c r="EH33" s="40">
        <f t="shared" si="9"/>
        <v>6</v>
      </c>
      <c r="EI33" s="40">
        <f t="shared" si="9"/>
        <v>8</v>
      </c>
      <c r="EJ33" s="40">
        <f t="shared" si="9"/>
        <v>3</v>
      </c>
      <c r="EK33" s="40">
        <f t="shared" si="9"/>
        <v>6</v>
      </c>
      <c r="EL33" s="40">
        <f t="shared" si="9"/>
        <v>8</v>
      </c>
      <c r="EM33" s="40">
        <f t="shared" si="9"/>
        <v>3</v>
      </c>
      <c r="EN33" s="40">
        <f t="shared" si="9"/>
        <v>6</v>
      </c>
      <c r="EO33" s="40">
        <f t="shared" si="9"/>
        <v>8</v>
      </c>
      <c r="EP33" s="40">
        <f t="shared" si="9"/>
        <v>3</v>
      </c>
      <c r="EQ33" s="40">
        <f t="shared" si="9"/>
        <v>6</v>
      </c>
      <c r="ER33" s="40">
        <f t="shared" si="9"/>
        <v>8</v>
      </c>
      <c r="ES33" s="40">
        <f t="shared" si="9"/>
        <v>3</v>
      </c>
      <c r="ET33" s="40">
        <f t="shared" si="9"/>
        <v>6</v>
      </c>
      <c r="EU33" s="40">
        <f t="shared" si="9"/>
        <v>8</v>
      </c>
      <c r="EV33" s="40">
        <f t="shared" si="9"/>
        <v>3</v>
      </c>
      <c r="EW33" s="40">
        <f t="shared" si="9"/>
        <v>6</v>
      </c>
      <c r="EX33" s="40">
        <f t="shared" si="9"/>
        <v>8</v>
      </c>
      <c r="EY33" s="40">
        <f t="shared" si="9"/>
        <v>3</v>
      </c>
      <c r="EZ33" s="40">
        <f t="shared" si="9"/>
        <v>6</v>
      </c>
      <c r="FA33" s="40">
        <f t="shared" si="9"/>
        <v>8</v>
      </c>
      <c r="FB33" s="40">
        <f t="shared" si="9"/>
        <v>3</v>
      </c>
      <c r="FC33" s="40">
        <f t="shared" si="9"/>
        <v>6</v>
      </c>
      <c r="FD33" s="40">
        <f t="shared" si="9"/>
        <v>8</v>
      </c>
      <c r="FE33" s="40">
        <f t="shared" si="9"/>
        <v>3</v>
      </c>
      <c r="FF33" s="40">
        <f t="shared" si="9"/>
        <v>6</v>
      </c>
      <c r="FG33" s="40">
        <f t="shared" si="9"/>
        <v>8</v>
      </c>
      <c r="FH33" s="40">
        <f t="shared" si="9"/>
        <v>3</v>
      </c>
      <c r="FI33" s="40">
        <f t="shared" si="9"/>
        <v>6</v>
      </c>
      <c r="FJ33" s="40">
        <f t="shared" si="9"/>
        <v>8</v>
      </c>
      <c r="FK33" s="40">
        <f t="shared" si="9"/>
        <v>3</v>
      </c>
      <c r="FL33" s="40">
        <f t="shared" si="9"/>
        <v>6</v>
      </c>
      <c r="FM33" s="40">
        <f t="shared" si="9"/>
        <v>8</v>
      </c>
      <c r="FN33" s="40">
        <f t="shared" si="9"/>
        <v>3</v>
      </c>
      <c r="FO33" s="40">
        <f t="shared" si="9"/>
        <v>6</v>
      </c>
      <c r="FP33" s="40">
        <f t="shared" si="9"/>
        <v>8</v>
      </c>
      <c r="FQ33" s="40">
        <f t="shared" si="9"/>
        <v>3</v>
      </c>
      <c r="FR33" s="40">
        <f t="shared" si="9"/>
        <v>6</v>
      </c>
      <c r="FS33" s="40">
        <f t="shared" si="9"/>
        <v>8</v>
      </c>
      <c r="FT33" s="40">
        <f t="shared" si="9"/>
        <v>3</v>
      </c>
      <c r="FU33" s="40">
        <f t="shared" si="9"/>
        <v>6</v>
      </c>
      <c r="FV33" s="40">
        <f t="shared" si="9"/>
        <v>8</v>
      </c>
      <c r="FW33" s="40">
        <f t="shared" si="9"/>
        <v>3</v>
      </c>
      <c r="FX33" s="3">
        <f>SUM(FX16:FX32)</f>
        <v>14</v>
      </c>
      <c r="FY33" s="3">
        <f>SUM(FY16:FY32)</f>
        <v>2</v>
      </c>
      <c r="FZ33" s="3">
        <f>SUM(FZ16:FZ32)</f>
        <v>1</v>
      </c>
      <c r="GA33" s="40">
        <f t="shared" ref="GA33" si="10">SUM(GA16:GA32)</f>
        <v>6</v>
      </c>
      <c r="GB33" s="40">
        <f t="shared" ref="GB33" si="11">SUM(GB16:GB32)</f>
        <v>8</v>
      </c>
      <c r="GC33" s="40">
        <f t="shared" ref="GC33" si="12">SUM(GC16:GC32)</f>
        <v>3</v>
      </c>
      <c r="GD33" s="40">
        <f t="shared" ref="GD33" si="13">SUM(GD16:GD32)</f>
        <v>6</v>
      </c>
      <c r="GE33" s="40">
        <f t="shared" ref="GE33" si="14">SUM(GE16:GE32)</f>
        <v>8</v>
      </c>
      <c r="GF33" s="40">
        <f t="shared" ref="GF33:HA33" si="15">SUM(GF16:GF32)</f>
        <v>3</v>
      </c>
      <c r="GG33" s="40">
        <f t="shared" si="15"/>
        <v>14</v>
      </c>
      <c r="GH33" s="40">
        <f t="shared" si="15"/>
        <v>2</v>
      </c>
      <c r="GI33" s="40">
        <f t="shared" si="15"/>
        <v>1</v>
      </c>
      <c r="GJ33" s="40">
        <f t="shared" si="15"/>
        <v>14</v>
      </c>
      <c r="GK33" s="40">
        <f t="shared" si="15"/>
        <v>2</v>
      </c>
      <c r="GL33" s="40">
        <f t="shared" si="15"/>
        <v>1</v>
      </c>
      <c r="GM33" s="40">
        <f t="shared" si="15"/>
        <v>14</v>
      </c>
      <c r="GN33" s="40">
        <f t="shared" si="15"/>
        <v>2</v>
      </c>
      <c r="GO33" s="40">
        <f t="shared" si="15"/>
        <v>1</v>
      </c>
      <c r="GP33" s="40">
        <f t="shared" si="15"/>
        <v>14</v>
      </c>
      <c r="GQ33" s="40">
        <f t="shared" si="15"/>
        <v>2</v>
      </c>
      <c r="GR33" s="40">
        <f t="shared" si="15"/>
        <v>1</v>
      </c>
      <c r="GS33" s="40">
        <f t="shared" si="15"/>
        <v>14</v>
      </c>
      <c r="GT33" s="40">
        <f t="shared" si="15"/>
        <v>2</v>
      </c>
      <c r="GU33" s="40">
        <f t="shared" si="15"/>
        <v>1</v>
      </c>
      <c r="GV33" s="40">
        <f t="shared" si="15"/>
        <v>14</v>
      </c>
      <c r="GW33" s="40">
        <f t="shared" si="15"/>
        <v>2</v>
      </c>
      <c r="GX33" s="40">
        <f t="shared" si="15"/>
        <v>1</v>
      </c>
      <c r="GY33" s="40">
        <f t="shared" si="15"/>
        <v>14</v>
      </c>
      <c r="GZ33" s="40">
        <f t="shared" si="15"/>
        <v>2</v>
      </c>
      <c r="HA33" s="40">
        <f t="shared" si="15"/>
        <v>1</v>
      </c>
      <c r="HB33" s="40">
        <f t="shared" ref="HB33" si="16">SUM(HB16:HB32)</f>
        <v>6</v>
      </c>
      <c r="HC33" s="40">
        <f t="shared" ref="HC33" si="17">SUM(HC16:HC32)</f>
        <v>8</v>
      </c>
      <c r="HD33" s="40">
        <f t="shared" ref="HD33" si="18">SUM(HD16:HD32)</f>
        <v>3</v>
      </c>
      <c r="HE33" s="40">
        <f t="shared" ref="HE33" si="19">SUM(HE16:HE32)</f>
        <v>6</v>
      </c>
      <c r="HF33" s="40">
        <f t="shared" ref="HF33" si="20">SUM(HF16:HF32)</f>
        <v>8</v>
      </c>
      <c r="HG33" s="40">
        <f t="shared" ref="HG33" si="21">SUM(HG16:HG32)</f>
        <v>3</v>
      </c>
      <c r="HH33" s="40">
        <f t="shared" ref="HH33" si="22">SUM(HH16:HH32)</f>
        <v>6</v>
      </c>
      <c r="HI33" s="40">
        <f t="shared" ref="HI33" si="23">SUM(HI16:HI32)</f>
        <v>8</v>
      </c>
      <c r="HJ33" s="40">
        <f t="shared" ref="HJ33" si="24">SUM(HJ16:HJ32)</f>
        <v>3</v>
      </c>
      <c r="HK33" s="40">
        <f t="shared" ref="HK33" si="25">SUM(HK16:HK32)</f>
        <v>6</v>
      </c>
      <c r="HL33" s="40">
        <f t="shared" ref="HL33" si="26">SUM(HL16:HL32)</f>
        <v>8</v>
      </c>
      <c r="HM33" s="40">
        <f t="shared" ref="HM33" si="27">SUM(HM16:HM32)</f>
        <v>3</v>
      </c>
      <c r="HN33" s="40">
        <f t="shared" ref="HN33" si="28">SUM(HN16:HN32)</f>
        <v>6</v>
      </c>
      <c r="HO33" s="40">
        <f t="shared" ref="HO33" si="29">SUM(HO16:HO32)</f>
        <v>8</v>
      </c>
      <c r="HP33" s="40">
        <f t="shared" ref="HP33" si="30">SUM(HP16:HP32)</f>
        <v>3</v>
      </c>
      <c r="HQ33" s="40">
        <f t="shared" ref="HQ33" si="31">SUM(HQ16:HQ32)</f>
        <v>6</v>
      </c>
      <c r="HR33" s="40">
        <f t="shared" ref="HR33" si="32">SUM(HR16:HR32)</f>
        <v>8</v>
      </c>
      <c r="HS33" s="40">
        <f t="shared" ref="HS33" si="33">SUM(HS16:HS32)</f>
        <v>3</v>
      </c>
      <c r="HT33" s="40">
        <f t="shared" ref="HT33" si="34">SUM(HT16:HT32)</f>
        <v>6</v>
      </c>
      <c r="HU33" s="40">
        <f t="shared" ref="HU33" si="35">SUM(HU16:HU32)</f>
        <v>8</v>
      </c>
      <c r="HV33" s="40">
        <f t="shared" ref="HV33" si="36">SUM(HV16:HV32)</f>
        <v>3</v>
      </c>
      <c r="HW33" s="40">
        <f t="shared" ref="HW33" si="37">SUM(HW16:HW32)</f>
        <v>6</v>
      </c>
      <c r="HX33" s="40">
        <f t="shared" ref="HX33" si="38">SUM(HX16:HX32)</f>
        <v>8</v>
      </c>
      <c r="HY33" s="40">
        <f t="shared" ref="HY33:IT33" si="39">SUM(HY16:HY32)</f>
        <v>3</v>
      </c>
      <c r="HZ33" s="40">
        <f t="shared" si="39"/>
        <v>14</v>
      </c>
      <c r="IA33" s="40">
        <f t="shared" si="39"/>
        <v>2</v>
      </c>
      <c r="IB33" s="40">
        <f t="shared" si="39"/>
        <v>1</v>
      </c>
      <c r="IC33" s="40">
        <f t="shared" si="39"/>
        <v>14</v>
      </c>
      <c r="ID33" s="40">
        <f t="shared" si="39"/>
        <v>2</v>
      </c>
      <c r="IE33" s="40">
        <f t="shared" si="39"/>
        <v>1</v>
      </c>
      <c r="IF33" s="40">
        <f t="shared" si="39"/>
        <v>11</v>
      </c>
      <c r="IG33" s="40">
        <f t="shared" si="39"/>
        <v>3</v>
      </c>
      <c r="IH33" s="40">
        <f t="shared" si="39"/>
        <v>3</v>
      </c>
      <c r="II33" s="40">
        <f t="shared" si="39"/>
        <v>12</v>
      </c>
      <c r="IJ33" s="40">
        <f t="shared" si="39"/>
        <v>3</v>
      </c>
      <c r="IK33" s="40">
        <f t="shared" si="39"/>
        <v>2</v>
      </c>
      <c r="IL33" s="40">
        <f t="shared" si="39"/>
        <v>13</v>
      </c>
      <c r="IM33" s="40">
        <f t="shared" si="39"/>
        <v>2</v>
      </c>
      <c r="IN33" s="40">
        <f t="shared" si="39"/>
        <v>2</v>
      </c>
      <c r="IO33" s="40">
        <f t="shared" si="39"/>
        <v>11</v>
      </c>
      <c r="IP33" s="40">
        <f t="shared" si="39"/>
        <v>3</v>
      </c>
      <c r="IQ33" s="40">
        <f t="shared" si="39"/>
        <v>3</v>
      </c>
      <c r="IR33" s="40">
        <f t="shared" si="39"/>
        <v>10</v>
      </c>
      <c r="IS33" s="40">
        <f t="shared" si="39"/>
        <v>6</v>
      </c>
      <c r="IT33" s="40">
        <f t="shared" si="39"/>
        <v>1</v>
      </c>
    </row>
    <row r="34" spans="1:254" ht="44.45" customHeight="1" x14ac:dyDescent="0.25">
      <c r="A34" s="53" t="s">
        <v>267</v>
      </c>
      <c r="B34" s="54"/>
      <c r="C34" s="10">
        <f>C33/17%</f>
        <v>82.35294117647058</v>
      </c>
      <c r="D34" s="10">
        <f>D33/17%</f>
        <v>17.647058823529409</v>
      </c>
      <c r="E34" s="10">
        <f>E33/1%</f>
        <v>0</v>
      </c>
      <c r="F34" s="10">
        <f>F33/17%</f>
        <v>70.588235294117638</v>
      </c>
      <c r="G34" s="10">
        <f>G33/17%</f>
        <v>29.411764705882351</v>
      </c>
      <c r="H34" s="10">
        <f>H33/111</f>
        <v>0</v>
      </c>
      <c r="I34" s="10">
        <f t="shared" ref="I34:J34" si="40">I33/17%</f>
        <v>70.588235294117638</v>
      </c>
      <c r="J34" s="10">
        <f t="shared" si="40"/>
        <v>29.411764705882351</v>
      </c>
      <c r="K34" s="10">
        <f>K33/17%</f>
        <v>0</v>
      </c>
      <c r="L34" s="10">
        <f t="shared" ref="L34:M34" si="41">L33/17%</f>
        <v>70.588235294117638</v>
      </c>
      <c r="M34" s="10">
        <f t="shared" si="41"/>
        <v>29.411764705882351</v>
      </c>
      <c r="N34" s="10">
        <f>N33/17%</f>
        <v>0</v>
      </c>
      <c r="O34" s="10">
        <f t="shared" ref="O34:P34" si="42">O33/17%</f>
        <v>82.35294117647058</v>
      </c>
      <c r="P34" s="10">
        <f t="shared" si="42"/>
        <v>17.647058823529409</v>
      </c>
      <c r="Q34" s="10">
        <f>Q33/17%</f>
        <v>0</v>
      </c>
      <c r="R34" s="10">
        <f t="shared" ref="R34:S34" si="43">R33/17%</f>
        <v>82.35294117647058</v>
      </c>
      <c r="S34" s="10">
        <f t="shared" si="43"/>
        <v>17.647058823529409</v>
      </c>
      <c r="T34" s="10">
        <f>T33/17%</f>
        <v>0</v>
      </c>
      <c r="U34" s="10">
        <f t="shared" ref="U34:V34" si="44">U33/17%</f>
        <v>82.35294117647058</v>
      </c>
      <c r="V34" s="10">
        <f t="shared" si="44"/>
        <v>17.647058823529409</v>
      </c>
      <c r="W34" s="10">
        <f t="shared" ref="W34:AC34" si="45">W33/17%</f>
        <v>0</v>
      </c>
      <c r="X34" s="10">
        <f t="shared" si="45"/>
        <v>52.941176470588232</v>
      </c>
      <c r="Y34" s="10">
        <f t="shared" si="45"/>
        <v>29.411764705882351</v>
      </c>
      <c r="Z34" s="10">
        <f t="shared" si="45"/>
        <v>17.647058823529409</v>
      </c>
      <c r="AA34" s="10">
        <f t="shared" si="45"/>
        <v>41.17647058823529</v>
      </c>
      <c r="AB34" s="10">
        <f t="shared" si="45"/>
        <v>41.17647058823529</v>
      </c>
      <c r="AC34" s="10">
        <f t="shared" si="45"/>
        <v>17.647058823529409</v>
      </c>
      <c r="AD34" s="10">
        <f t="shared" ref="AD34:AO34" si="46">AD33/17%</f>
        <v>41.17647058823529</v>
      </c>
      <c r="AE34" s="10">
        <f t="shared" si="46"/>
        <v>41.17647058823529</v>
      </c>
      <c r="AF34" s="10">
        <f t="shared" si="46"/>
        <v>17.647058823529409</v>
      </c>
      <c r="AG34" s="10">
        <f t="shared" si="46"/>
        <v>41.17647058823529</v>
      </c>
      <c r="AH34" s="10">
        <f t="shared" si="46"/>
        <v>41.17647058823529</v>
      </c>
      <c r="AI34" s="10">
        <f t="shared" si="46"/>
        <v>17.647058823529409</v>
      </c>
      <c r="AJ34" s="10">
        <f t="shared" si="46"/>
        <v>41.17647058823529</v>
      </c>
      <c r="AK34" s="10">
        <f t="shared" si="46"/>
        <v>41.17647058823529</v>
      </c>
      <c r="AL34" s="10">
        <f t="shared" si="46"/>
        <v>17.647058823529409</v>
      </c>
      <c r="AM34" s="10">
        <f t="shared" si="46"/>
        <v>41.17647058823529</v>
      </c>
      <c r="AN34" s="10">
        <f t="shared" si="46"/>
        <v>41.17647058823529</v>
      </c>
      <c r="AO34" s="10">
        <f t="shared" si="46"/>
        <v>17.647058823529409</v>
      </c>
      <c r="AP34" s="10">
        <f>AP33/17%</f>
        <v>52.941176470588232</v>
      </c>
      <c r="AQ34" s="10">
        <f>AQ33/17%</f>
        <v>29.411764705882351</v>
      </c>
      <c r="AR34" s="10">
        <f>AR33/17%</f>
        <v>17.647058823529409</v>
      </c>
      <c r="AS34" s="10">
        <f t="shared" ref="AS34:BJ34" si="47">AS33/17%</f>
        <v>52.941176470588232</v>
      </c>
      <c r="AT34" s="10">
        <f t="shared" si="47"/>
        <v>29.411764705882351</v>
      </c>
      <c r="AU34" s="10">
        <f t="shared" si="47"/>
        <v>17.647058823529409</v>
      </c>
      <c r="AV34" s="10">
        <f t="shared" si="47"/>
        <v>52.941176470588232</v>
      </c>
      <c r="AW34" s="10">
        <f t="shared" si="47"/>
        <v>29.411764705882351</v>
      </c>
      <c r="AX34" s="10">
        <f t="shared" si="47"/>
        <v>17.647058823529409</v>
      </c>
      <c r="AY34" s="10">
        <f t="shared" si="47"/>
        <v>52.941176470588232</v>
      </c>
      <c r="AZ34" s="10">
        <f t="shared" si="47"/>
        <v>29.411764705882351</v>
      </c>
      <c r="BA34" s="10">
        <f t="shared" si="47"/>
        <v>17.647058823529409</v>
      </c>
      <c r="BB34" s="10">
        <f t="shared" si="47"/>
        <v>52.941176470588232</v>
      </c>
      <c r="BC34" s="10">
        <f t="shared" si="47"/>
        <v>29.411764705882351</v>
      </c>
      <c r="BD34" s="10">
        <f t="shared" si="47"/>
        <v>17.647058823529409</v>
      </c>
      <c r="BE34" s="10">
        <f t="shared" si="47"/>
        <v>52.941176470588232</v>
      </c>
      <c r="BF34" s="10">
        <f t="shared" si="47"/>
        <v>29.411764705882351</v>
      </c>
      <c r="BG34" s="10">
        <f t="shared" si="47"/>
        <v>17.647058823529409</v>
      </c>
      <c r="BH34" s="10">
        <f t="shared" si="47"/>
        <v>52.941176470588232</v>
      </c>
      <c r="BI34" s="10">
        <f t="shared" si="47"/>
        <v>29.411764705882351</v>
      </c>
      <c r="BJ34" s="10">
        <f t="shared" si="47"/>
        <v>17.647058823529409</v>
      </c>
      <c r="BK34" s="10">
        <f t="shared" ref="BK34:BP34" si="48">BK33/17%</f>
        <v>58.823529411764703</v>
      </c>
      <c r="BL34" s="10">
        <f t="shared" si="48"/>
        <v>23.52941176470588</v>
      </c>
      <c r="BM34" s="10">
        <f t="shared" si="48"/>
        <v>17.647058823529409</v>
      </c>
      <c r="BN34" s="10">
        <f t="shared" si="48"/>
        <v>41.17647058823529</v>
      </c>
      <c r="BO34" s="10">
        <f t="shared" si="48"/>
        <v>41.17647058823529</v>
      </c>
      <c r="BP34" s="10">
        <f t="shared" si="48"/>
        <v>17.647058823529409</v>
      </c>
      <c r="BQ34" s="10">
        <f t="shared" ref="BQ34:CH34" si="49">BQ33/17%</f>
        <v>41.17647058823529</v>
      </c>
      <c r="BR34" s="10">
        <f t="shared" si="49"/>
        <v>41.17647058823529</v>
      </c>
      <c r="BS34" s="10">
        <f t="shared" si="49"/>
        <v>17.647058823529409</v>
      </c>
      <c r="BT34" s="10">
        <f t="shared" si="49"/>
        <v>41.17647058823529</v>
      </c>
      <c r="BU34" s="10">
        <f t="shared" si="49"/>
        <v>41.17647058823529</v>
      </c>
      <c r="BV34" s="10">
        <f t="shared" si="49"/>
        <v>17.647058823529409</v>
      </c>
      <c r="BW34" s="10">
        <f t="shared" si="49"/>
        <v>41.17647058823529</v>
      </c>
      <c r="BX34" s="10">
        <f t="shared" si="49"/>
        <v>41.17647058823529</v>
      </c>
      <c r="BY34" s="10">
        <f t="shared" si="49"/>
        <v>17.647058823529409</v>
      </c>
      <c r="BZ34" s="10">
        <f t="shared" si="49"/>
        <v>41.17647058823529</v>
      </c>
      <c r="CA34" s="10">
        <f t="shared" si="49"/>
        <v>41.17647058823529</v>
      </c>
      <c r="CB34" s="10">
        <f t="shared" si="49"/>
        <v>17.647058823529409</v>
      </c>
      <c r="CC34" s="10">
        <f t="shared" si="49"/>
        <v>41.17647058823529</v>
      </c>
      <c r="CD34" s="10">
        <f t="shared" si="49"/>
        <v>41.17647058823529</v>
      </c>
      <c r="CE34" s="10">
        <f t="shared" si="49"/>
        <v>17.647058823529409</v>
      </c>
      <c r="CF34" s="10">
        <f t="shared" si="49"/>
        <v>41.17647058823529</v>
      </c>
      <c r="CG34" s="10">
        <f t="shared" si="49"/>
        <v>41.17647058823529</v>
      </c>
      <c r="CH34" s="10">
        <f t="shared" si="49"/>
        <v>17.647058823529409</v>
      </c>
      <c r="CI34" s="37">
        <f>CI33/17%</f>
        <v>41.17647058823529</v>
      </c>
      <c r="CJ34" s="37">
        <f>CJ33/17%</f>
        <v>41.17647058823529</v>
      </c>
      <c r="CK34" s="37">
        <f>CK33/17%</f>
        <v>17.647058823529409</v>
      </c>
      <c r="CL34" s="37">
        <f t="shared" ref="CL34:DC34" si="50">CL33/17%</f>
        <v>41.17647058823529</v>
      </c>
      <c r="CM34" s="37">
        <f t="shared" si="50"/>
        <v>41.17647058823529</v>
      </c>
      <c r="CN34" s="37">
        <f t="shared" si="50"/>
        <v>17.647058823529409</v>
      </c>
      <c r="CO34" s="37">
        <f t="shared" si="50"/>
        <v>41.17647058823529</v>
      </c>
      <c r="CP34" s="37">
        <f t="shared" si="50"/>
        <v>41.17647058823529</v>
      </c>
      <c r="CQ34" s="37">
        <f t="shared" si="50"/>
        <v>17.647058823529409</v>
      </c>
      <c r="CR34" s="37">
        <f t="shared" si="50"/>
        <v>41.17647058823529</v>
      </c>
      <c r="CS34" s="37">
        <f t="shared" si="50"/>
        <v>41.17647058823529</v>
      </c>
      <c r="CT34" s="37">
        <f t="shared" si="50"/>
        <v>17.647058823529409</v>
      </c>
      <c r="CU34" s="37">
        <f t="shared" si="50"/>
        <v>41.17647058823529</v>
      </c>
      <c r="CV34" s="37">
        <f t="shared" si="50"/>
        <v>41.17647058823529</v>
      </c>
      <c r="CW34" s="37">
        <f t="shared" si="50"/>
        <v>17.647058823529409</v>
      </c>
      <c r="CX34" s="37">
        <f t="shared" si="50"/>
        <v>41.17647058823529</v>
      </c>
      <c r="CY34" s="37">
        <f t="shared" si="50"/>
        <v>41.17647058823529</v>
      </c>
      <c r="CZ34" s="37">
        <f t="shared" si="50"/>
        <v>17.647058823529409</v>
      </c>
      <c r="DA34" s="37">
        <f t="shared" si="50"/>
        <v>41.17647058823529</v>
      </c>
      <c r="DB34" s="37">
        <f t="shared" si="50"/>
        <v>41.17647058823529</v>
      </c>
      <c r="DC34" s="37">
        <f t="shared" si="50"/>
        <v>17.647058823529409</v>
      </c>
      <c r="DD34" s="10">
        <f>DD33/17%</f>
        <v>58.823529411764703</v>
      </c>
      <c r="DE34" s="10">
        <f>DE33/17%</f>
        <v>23.52941176470588</v>
      </c>
      <c r="DF34" s="10">
        <f>DF33/17%</f>
        <v>17.647058823529409</v>
      </c>
      <c r="DG34" s="10">
        <f t="shared" ref="DG34:DX34" si="51">DG33/17%</f>
        <v>58.823529411764703</v>
      </c>
      <c r="DH34" s="10">
        <f t="shared" si="51"/>
        <v>23.52941176470588</v>
      </c>
      <c r="DI34" s="10">
        <f t="shared" si="51"/>
        <v>17.647058823529409</v>
      </c>
      <c r="DJ34" s="10">
        <f t="shared" si="51"/>
        <v>58.823529411764703</v>
      </c>
      <c r="DK34" s="10">
        <f t="shared" si="51"/>
        <v>23.52941176470588</v>
      </c>
      <c r="DL34" s="10">
        <f t="shared" si="51"/>
        <v>17.647058823529409</v>
      </c>
      <c r="DM34" s="10">
        <f t="shared" si="51"/>
        <v>58.823529411764703</v>
      </c>
      <c r="DN34" s="10">
        <f t="shared" si="51"/>
        <v>23.52941176470588</v>
      </c>
      <c r="DO34" s="10">
        <f t="shared" si="51"/>
        <v>17.647058823529409</v>
      </c>
      <c r="DP34" s="10">
        <f t="shared" si="51"/>
        <v>58.823529411764703</v>
      </c>
      <c r="DQ34" s="10">
        <f t="shared" si="51"/>
        <v>23.52941176470588</v>
      </c>
      <c r="DR34" s="10">
        <f t="shared" si="51"/>
        <v>17.647058823529409</v>
      </c>
      <c r="DS34" s="10">
        <f t="shared" si="51"/>
        <v>58.823529411764703</v>
      </c>
      <c r="DT34" s="10">
        <f t="shared" si="51"/>
        <v>23.52941176470588</v>
      </c>
      <c r="DU34" s="10">
        <f t="shared" si="51"/>
        <v>17.647058823529409</v>
      </c>
      <c r="DV34" s="10">
        <f t="shared" si="51"/>
        <v>58.823529411764703</v>
      </c>
      <c r="DW34" s="10">
        <f t="shared" si="51"/>
        <v>23.52941176470588</v>
      </c>
      <c r="DX34" s="10">
        <f t="shared" si="51"/>
        <v>17.647058823529409</v>
      </c>
      <c r="DY34" s="10">
        <f>DY33/17%</f>
        <v>35.294117647058819</v>
      </c>
      <c r="DZ34" s="10">
        <f>DZ33/17%</f>
        <v>47.058823529411761</v>
      </c>
      <c r="EA34" s="10">
        <f>EA33/17%</f>
        <v>17.647058823529409</v>
      </c>
      <c r="EB34" s="10">
        <f t="shared" ref="EB34:FW34" si="52">EB33/17%</f>
        <v>35.294117647058819</v>
      </c>
      <c r="EC34" s="10">
        <f t="shared" si="52"/>
        <v>47.058823529411761</v>
      </c>
      <c r="ED34" s="10">
        <f t="shared" si="52"/>
        <v>17.647058823529409</v>
      </c>
      <c r="EE34" s="10">
        <f t="shared" si="52"/>
        <v>35.294117647058819</v>
      </c>
      <c r="EF34" s="10">
        <f t="shared" si="52"/>
        <v>47.058823529411761</v>
      </c>
      <c r="EG34" s="10">
        <f t="shared" si="52"/>
        <v>17.647058823529409</v>
      </c>
      <c r="EH34" s="10">
        <f t="shared" si="52"/>
        <v>35.294117647058819</v>
      </c>
      <c r="EI34" s="10">
        <f t="shared" si="52"/>
        <v>47.058823529411761</v>
      </c>
      <c r="EJ34" s="10">
        <f t="shared" si="52"/>
        <v>17.647058823529409</v>
      </c>
      <c r="EK34" s="10">
        <f t="shared" si="52"/>
        <v>35.294117647058819</v>
      </c>
      <c r="EL34" s="10">
        <f t="shared" si="52"/>
        <v>47.058823529411761</v>
      </c>
      <c r="EM34" s="10">
        <f t="shared" si="52"/>
        <v>17.647058823529409</v>
      </c>
      <c r="EN34" s="10">
        <f t="shared" si="52"/>
        <v>35.294117647058819</v>
      </c>
      <c r="EO34" s="10">
        <f t="shared" si="52"/>
        <v>47.058823529411761</v>
      </c>
      <c r="EP34" s="10">
        <f t="shared" si="52"/>
        <v>17.647058823529409</v>
      </c>
      <c r="EQ34" s="10">
        <f t="shared" si="52"/>
        <v>35.294117647058819</v>
      </c>
      <c r="ER34" s="10">
        <f t="shared" si="52"/>
        <v>47.058823529411761</v>
      </c>
      <c r="ES34" s="10">
        <f t="shared" si="52"/>
        <v>17.647058823529409</v>
      </c>
      <c r="ET34" s="10">
        <f t="shared" si="52"/>
        <v>35.294117647058819</v>
      </c>
      <c r="EU34" s="10">
        <f t="shared" si="52"/>
        <v>47.058823529411761</v>
      </c>
      <c r="EV34" s="10">
        <f t="shared" si="52"/>
        <v>17.647058823529409</v>
      </c>
      <c r="EW34" s="10">
        <f t="shared" si="52"/>
        <v>35.294117647058819</v>
      </c>
      <c r="EX34" s="10">
        <f t="shared" si="52"/>
        <v>47.058823529411761</v>
      </c>
      <c r="EY34" s="10">
        <f t="shared" si="52"/>
        <v>17.647058823529409</v>
      </c>
      <c r="EZ34" s="10">
        <f t="shared" si="52"/>
        <v>35.294117647058819</v>
      </c>
      <c r="FA34" s="10">
        <f t="shared" si="52"/>
        <v>47.058823529411761</v>
      </c>
      <c r="FB34" s="10">
        <f t="shared" si="52"/>
        <v>17.647058823529409</v>
      </c>
      <c r="FC34" s="10">
        <f t="shared" si="52"/>
        <v>35.294117647058819</v>
      </c>
      <c r="FD34" s="10">
        <f t="shared" si="52"/>
        <v>47.058823529411761</v>
      </c>
      <c r="FE34" s="10">
        <f t="shared" si="52"/>
        <v>17.647058823529409</v>
      </c>
      <c r="FF34" s="10">
        <f t="shared" si="52"/>
        <v>35.294117647058819</v>
      </c>
      <c r="FG34" s="10">
        <f t="shared" si="52"/>
        <v>47.058823529411761</v>
      </c>
      <c r="FH34" s="10">
        <f t="shared" si="52"/>
        <v>17.647058823529409</v>
      </c>
      <c r="FI34" s="10">
        <f t="shared" si="52"/>
        <v>35.294117647058819</v>
      </c>
      <c r="FJ34" s="10">
        <f t="shared" si="52"/>
        <v>47.058823529411761</v>
      </c>
      <c r="FK34" s="10">
        <f t="shared" si="52"/>
        <v>17.647058823529409</v>
      </c>
      <c r="FL34" s="10">
        <f t="shared" si="52"/>
        <v>35.294117647058819</v>
      </c>
      <c r="FM34" s="10">
        <f t="shared" si="52"/>
        <v>47.058823529411761</v>
      </c>
      <c r="FN34" s="10">
        <f t="shared" si="52"/>
        <v>17.647058823529409</v>
      </c>
      <c r="FO34" s="10">
        <f t="shared" si="52"/>
        <v>35.294117647058819</v>
      </c>
      <c r="FP34" s="10">
        <f t="shared" si="52"/>
        <v>47.058823529411761</v>
      </c>
      <c r="FQ34" s="10">
        <f t="shared" si="52"/>
        <v>17.647058823529409</v>
      </c>
      <c r="FR34" s="10">
        <f t="shared" si="52"/>
        <v>35.294117647058819</v>
      </c>
      <c r="FS34" s="10">
        <f t="shared" si="52"/>
        <v>47.058823529411761</v>
      </c>
      <c r="FT34" s="10">
        <f t="shared" si="52"/>
        <v>17.647058823529409</v>
      </c>
      <c r="FU34" s="10">
        <f t="shared" si="52"/>
        <v>35.294117647058819</v>
      </c>
      <c r="FV34" s="10">
        <f t="shared" si="52"/>
        <v>47.058823529411761</v>
      </c>
      <c r="FW34" s="10">
        <f t="shared" si="52"/>
        <v>17.647058823529409</v>
      </c>
      <c r="FX34" s="10">
        <f>FX33/17%</f>
        <v>82.35294117647058</v>
      </c>
      <c r="FY34" s="10">
        <f>FY33/17%</f>
        <v>11.76470588235294</v>
      </c>
      <c r="FZ34" s="10">
        <f>FZ33/17%</f>
        <v>5.8823529411764701</v>
      </c>
      <c r="GA34" s="10">
        <f t="shared" ref="GA34" si="53">GA33/17%</f>
        <v>35.294117647058819</v>
      </c>
      <c r="GB34" s="10">
        <f t="shared" ref="GB34" si="54">GB33/17%</f>
        <v>47.058823529411761</v>
      </c>
      <c r="GC34" s="10">
        <f t="shared" ref="GC34" si="55">GC33/17%</f>
        <v>17.647058823529409</v>
      </c>
      <c r="GD34" s="10">
        <f t="shared" ref="GD34" si="56">GD33/17%</f>
        <v>35.294117647058819</v>
      </c>
      <c r="GE34" s="10">
        <f t="shared" ref="GE34" si="57">GE33/17%</f>
        <v>47.058823529411761</v>
      </c>
      <c r="GF34" s="10">
        <f t="shared" ref="GF34:HA34" si="58">GF33/17%</f>
        <v>17.647058823529409</v>
      </c>
      <c r="GG34" s="10">
        <f t="shared" si="58"/>
        <v>82.35294117647058</v>
      </c>
      <c r="GH34" s="10">
        <f t="shared" si="58"/>
        <v>11.76470588235294</v>
      </c>
      <c r="GI34" s="10">
        <f t="shared" si="58"/>
        <v>5.8823529411764701</v>
      </c>
      <c r="GJ34" s="10">
        <f t="shared" si="58"/>
        <v>82.35294117647058</v>
      </c>
      <c r="GK34" s="10">
        <f t="shared" si="58"/>
        <v>11.76470588235294</v>
      </c>
      <c r="GL34" s="10">
        <f t="shared" si="58"/>
        <v>5.8823529411764701</v>
      </c>
      <c r="GM34" s="10">
        <f t="shared" si="58"/>
        <v>82.35294117647058</v>
      </c>
      <c r="GN34" s="10">
        <f t="shared" si="58"/>
        <v>11.76470588235294</v>
      </c>
      <c r="GO34" s="10">
        <f t="shared" si="58"/>
        <v>5.8823529411764701</v>
      </c>
      <c r="GP34" s="10">
        <f t="shared" si="58"/>
        <v>82.35294117647058</v>
      </c>
      <c r="GQ34" s="10">
        <f t="shared" si="58"/>
        <v>11.76470588235294</v>
      </c>
      <c r="GR34" s="10">
        <f t="shared" si="58"/>
        <v>5.8823529411764701</v>
      </c>
      <c r="GS34" s="10">
        <f t="shared" si="58"/>
        <v>82.35294117647058</v>
      </c>
      <c r="GT34" s="10">
        <f t="shared" si="58"/>
        <v>11.76470588235294</v>
      </c>
      <c r="GU34" s="10">
        <f t="shared" si="58"/>
        <v>5.8823529411764701</v>
      </c>
      <c r="GV34" s="10">
        <f t="shared" si="58"/>
        <v>82.35294117647058</v>
      </c>
      <c r="GW34" s="10">
        <f t="shared" si="58"/>
        <v>11.76470588235294</v>
      </c>
      <c r="GX34" s="10">
        <f t="shared" si="58"/>
        <v>5.8823529411764701</v>
      </c>
      <c r="GY34" s="10">
        <f t="shared" si="58"/>
        <v>82.35294117647058</v>
      </c>
      <c r="GZ34" s="10">
        <f t="shared" si="58"/>
        <v>11.76470588235294</v>
      </c>
      <c r="HA34" s="10">
        <f t="shared" si="58"/>
        <v>5.8823529411764701</v>
      </c>
      <c r="HB34" s="10">
        <f t="shared" ref="HB34" si="59">HB33/17%</f>
        <v>35.294117647058819</v>
      </c>
      <c r="HC34" s="10">
        <f t="shared" ref="HC34" si="60">HC33/17%</f>
        <v>47.058823529411761</v>
      </c>
      <c r="HD34" s="10">
        <f t="shared" ref="HD34" si="61">HD33/17%</f>
        <v>17.647058823529409</v>
      </c>
      <c r="HE34" s="10">
        <f t="shared" ref="HE34" si="62">HE33/17%</f>
        <v>35.294117647058819</v>
      </c>
      <c r="HF34" s="10">
        <f t="shared" ref="HF34" si="63">HF33/17%</f>
        <v>47.058823529411761</v>
      </c>
      <c r="HG34" s="10">
        <f t="shared" ref="HG34" si="64">HG33/17%</f>
        <v>17.647058823529409</v>
      </c>
      <c r="HH34" s="10">
        <f t="shared" ref="HH34" si="65">HH33/17%</f>
        <v>35.294117647058819</v>
      </c>
      <c r="HI34" s="10">
        <f t="shared" ref="HI34" si="66">HI33/17%</f>
        <v>47.058823529411761</v>
      </c>
      <c r="HJ34" s="10">
        <f t="shared" ref="HJ34" si="67">HJ33/17%</f>
        <v>17.647058823529409</v>
      </c>
      <c r="HK34" s="10">
        <f t="shared" ref="HK34" si="68">HK33/17%</f>
        <v>35.294117647058819</v>
      </c>
      <c r="HL34" s="10">
        <f t="shared" ref="HL34" si="69">HL33/17%</f>
        <v>47.058823529411761</v>
      </c>
      <c r="HM34" s="10">
        <f t="shared" ref="HM34" si="70">HM33/17%</f>
        <v>17.647058823529409</v>
      </c>
      <c r="HN34" s="10">
        <f t="shared" ref="HN34" si="71">HN33/17%</f>
        <v>35.294117647058819</v>
      </c>
      <c r="HO34" s="10">
        <f t="shared" ref="HO34" si="72">HO33/17%</f>
        <v>47.058823529411761</v>
      </c>
      <c r="HP34" s="10">
        <f t="shared" ref="HP34" si="73">HP33/17%</f>
        <v>17.647058823529409</v>
      </c>
      <c r="HQ34" s="10">
        <f t="shared" ref="HQ34" si="74">HQ33/17%</f>
        <v>35.294117647058819</v>
      </c>
      <c r="HR34" s="10">
        <f t="shared" ref="HR34" si="75">HR33/17%</f>
        <v>47.058823529411761</v>
      </c>
      <c r="HS34" s="10">
        <f t="shared" ref="HS34" si="76">HS33/17%</f>
        <v>17.647058823529409</v>
      </c>
      <c r="HT34" s="10">
        <f t="shared" ref="HT34" si="77">HT33/17%</f>
        <v>35.294117647058819</v>
      </c>
      <c r="HU34" s="10">
        <f t="shared" ref="HU34" si="78">HU33/17%</f>
        <v>47.058823529411761</v>
      </c>
      <c r="HV34" s="10">
        <f t="shared" ref="HV34" si="79">HV33/17%</f>
        <v>17.647058823529409</v>
      </c>
      <c r="HW34" s="10">
        <f t="shared" ref="HW34" si="80">HW33/17%</f>
        <v>35.294117647058819</v>
      </c>
      <c r="HX34" s="10">
        <f t="shared" ref="HX34" si="81">HX33/17%</f>
        <v>47.058823529411761</v>
      </c>
      <c r="HY34" s="10">
        <f t="shared" ref="HY34:IT34" si="82">HY33/17%</f>
        <v>17.647058823529409</v>
      </c>
      <c r="HZ34" s="10">
        <f t="shared" si="82"/>
        <v>82.35294117647058</v>
      </c>
      <c r="IA34" s="10">
        <f t="shared" si="82"/>
        <v>11.76470588235294</v>
      </c>
      <c r="IB34" s="10">
        <f t="shared" si="82"/>
        <v>5.8823529411764701</v>
      </c>
      <c r="IC34" s="10">
        <f t="shared" si="82"/>
        <v>82.35294117647058</v>
      </c>
      <c r="ID34" s="10">
        <f t="shared" si="82"/>
        <v>11.76470588235294</v>
      </c>
      <c r="IE34" s="10">
        <f t="shared" si="82"/>
        <v>5.8823529411764701</v>
      </c>
      <c r="IF34" s="10">
        <f t="shared" si="82"/>
        <v>64.705882352941174</v>
      </c>
      <c r="IG34" s="10">
        <f t="shared" si="82"/>
        <v>17.647058823529409</v>
      </c>
      <c r="IH34" s="10">
        <f t="shared" si="82"/>
        <v>17.647058823529409</v>
      </c>
      <c r="II34" s="10">
        <f t="shared" si="82"/>
        <v>70.588235294117638</v>
      </c>
      <c r="IJ34" s="10">
        <f t="shared" si="82"/>
        <v>17.647058823529409</v>
      </c>
      <c r="IK34" s="10">
        <f t="shared" si="82"/>
        <v>11.76470588235294</v>
      </c>
      <c r="IL34" s="10">
        <f t="shared" si="82"/>
        <v>76.470588235294116</v>
      </c>
      <c r="IM34" s="10">
        <f t="shared" si="82"/>
        <v>11.76470588235294</v>
      </c>
      <c r="IN34" s="10">
        <f t="shared" si="82"/>
        <v>11.76470588235294</v>
      </c>
      <c r="IO34" s="10">
        <f t="shared" si="82"/>
        <v>64.705882352941174</v>
      </c>
      <c r="IP34" s="10">
        <f t="shared" si="82"/>
        <v>17.647058823529409</v>
      </c>
      <c r="IQ34" s="10">
        <f t="shared" si="82"/>
        <v>17.647058823529409</v>
      </c>
      <c r="IR34" s="10">
        <f t="shared" si="82"/>
        <v>58.823529411764703</v>
      </c>
      <c r="IS34" s="10">
        <f t="shared" si="82"/>
        <v>35.294117647058819</v>
      </c>
      <c r="IT34" s="10">
        <f t="shared" si="82"/>
        <v>5.8823529411764701</v>
      </c>
    </row>
    <row r="36" spans="1:254" x14ac:dyDescent="0.25">
      <c r="B36" s="47" t="s">
        <v>433</v>
      </c>
      <c r="C36" s="47"/>
      <c r="D36" s="47"/>
      <c r="E36" s="47"/>
      <c r="F36" s="28"/>
      <c r="G36" s="28"/>
      <c r="H36" s="28"/>
      <c r="I36" s="28"/>
      <c r="J36" s="28"/>
      <c r="K36" s="28"/>
    </row>
    <row r="37" spans="1:254" x14ac:dyDescent="0.25">
      <c r="B37" s="29" t="s">
        <v>259</v>
      </c>
      <c r="C37" s="29" t="s">
        <v>260</v>
      </c>
      <c r="D37" s="34">
        <v>14</v>
      </c>
      <c r="E37" s="30">
        <f>(C34+F34+I34+L34+O34+R34+U34)/7</f>
        <v>77.310924369747895</v>
      </c>
      <c r="F37" s="28"/>
      <c r="G37" s="28"/>
      <c r="H37" s="28"/>
      <c r="I37" s="28"/>
      <c r="J37" s="28"/>
      <c r="K37" s="28"/>
    </row>
    <row r="38" spans="1:254" x14ac:dyDescent="0.25">
      <c r="B38" s="29" t="s">
        <v>261</v>
      </c>
      <c r="C38" s="29" t="s">
        <v>260</v>
      </c>
      <c r="D38" s="34">
        <v>3</v>
      </c>
      <c r="E38" s="30">
        <f>(D34+G34+J34+M34+P34+S34+V34)/7</f>
        <v>22.689075630252098</v>
      </c>
      <c r="F38" s="28"/>
      <c r="G38" s="28"/>
      <c r="H38" s="28"/>
      <c r="I38" s="28"/>
      <c r="J38" s="28"/>
      <c r="K38" s="28"/>
    </row>
    <row r="39" spans="1:254" x14ac:dyDescent="0.25">
      <c r="B39" s="29" t="s">
        <v>262</v>
      </c>
      <c r="C39" s="29" t="s">
        <v>260</v>
      </c>
      <c r="D39" s="34">
        <f>E39/100*25</f>
        <v>0</v>
      </c>
      <c r="E39" s="30">
        <f>(E34+H34+K34+N34+Q34+T34+W34)/7</f>
        <v>0</v>
      </c>
      <c r="F39" s="28"/>
      <c r="G39" s="28"/>
      <c r="H39" s="28"/>
      <c r="I39" s="28"/>
      <c r="J39" s="28"/>
      <c r="K39" s="28"/>
    </row>
    <row r="40" spans="1:254" x14ac:dyDescent="0.25">
      <c r="B40" s="31"/>
      <c r="C40" s="31"/>
      <c r="D40" s="35">
        <v>17</v>
      </c>
      <c r="E40" s="35">
        <f>SUM(E37:E39)</f>
        <v>100</v>
      </c>
      <c r="F40" s="28"/>
      <c r="G40" s="28"/>
      <c r="H40" s="28"/>
      <c r="I40" s="28"/>
      <c r="J40" s="28"/>
      <c r="K40" s="28"/>
    </row>
    <row r="41" spans="1:254" ht="33.75" customHeight="1" x14ac:dyDescent="0.25">
      <c r="B41" s="29"/>
      <c r="C41" s="29"/>
      <c r="D41" s="48" t="s">
        <v>70</v>
      </c>
      <c r="E41" s="48"/>
      <c r="F41" s="49" t="s">
        <v>71</v>
      </c>
      <c r="G41" s="49"/>
      <c r="H41" s="50" t="s">
        <v>82</v>
      </c>
      <c r="I41" s="50"/>
      <c r="J41" s="50" t="s">
        <v>78</v>
      </c>
      <c r="K41" s="50"/>
    </row>
    <row r="42" spans="1:254" x14ac:dyDescent="0.25">
      <c r="B42" s="29" t="s">
        <v>259</v>
      </c>
      <c r="C42" s="29" t="s">
        <v>263</v>
      </c>
      <c r="D42" s="34">
        <v>14</v>
      </c>
      <c r="E42" s="30">
        <v>77.3</v>
      </c>
      <c r="F42" s="27">
        <v>9</v>
      </c>
      <c r="G42" s="30">
        <f>(AS34+AV34+AY34+BB34+BE34+BH34+BK34)/7</f>
        <v>53.78151260504201</v>
      </c>
      <c r="H42" s="27">
        <v>7</v>
      </c>
      <c r="I42" s="30">
        <f>(BN34+BQ34+BT34+BW34+BZ34+CC34+CF34)/7</f>
        <v>41.176470588235297</v>
      </c>
      <c r="J42" s="27">
        <v>7</v>
      </c>
      <c r="K42" s="30">
        <f>(CI34+CL34+CO34+CR34+CU34+CX34+DA34)/7</f>
        <v>41.176470588235297</v>
      </c>
    </row>
    <row r="43" spans="1:254" x14ac:dyDescent="0.25">
      <c r="B43" s="29" t="s">
        <v>261</v>
      </c>
      <c r="C43" s="29" t="s">
        <v>263</v>
      </c>
      <c r="D43" s="34">
        <v>3</v>
      </c>
      <c r="E43" s="30">
        <v>22.7</v>
      </c>
      <c r="F43" s="27">
        <v>5</v>
      </c>
      <c r="G43" s="30">
        <f>(AT34+AW34+AZ34+BC34+BF34+BI34+BL34)/7</f>
        <v>28.571428571428573</v>
      </c>
      <c r="H43" s="27">
        <v>7</v>
      </c>
      <c r="I43" s="30">
        <f>(BO34+BR34+BU34+BX34+CA34+CD34+CG34)/7</f>
        <v>41.176470588235297</v>
      </c>
      <c r="J43" s="27">
        <v>7</v>
      </c>
      <c r="K43" s="30">
        <f>(CJ34+CM34+CP34+CS34+CV34+CY34+DB34)/7</f>
        <v>41.176470588235297</v>
      </c>
    </row>
    <row r="44" spans="1:254" x14ac:dyDescent="0.25">
      <c r="B44" s="29" t="s">
        <v>262</v>
      </c>
      <c r="C44" s="29" t="s">
        <v>263</v>
      </c>
      <c r="D44" s="34">
        <v>0</v>
      </c>
      <c r="E44" s="30">
        <v>0</v>
      </c>
      <c r="F44" s="27">
        <v>3</v>
      </c>
      <c r="G44" s="30">
        <f>(AU34+AX34+BA34+BD34+BG34+BJ34+BM34)/7</f>
        <v>17.647058823529409</v>
      </c>
      <c r="H44" s="27">
        <v>3</v>
      </c>
      <c r="I44" s="30">
        <f>(BP34+BS34+BV34+BY34+CB34+CE34+CH34)/7</f>
        <v>17.647058823529409</v>
      </c>
      <c r="J44" s="27">
        <v>5</v>
      </c>
      <c r="K44" s="30">
        <f>(CK34+CN34+CQ34+CT34+CW34+CZ34+DC34)/7</f>
        <v>17.647058823529409</v>
      </c>
    </row>
    <row r="45" spans="1:254" x14ac:dyDescent="0.25">
      <c r="B45" s="29"/>
      <c r="C45" s="29"/>
      <c r="D45" s="33">
        <v>17</v>
      </c>
      <c r="E45" s="33">
        <f t="shared" ref="E45:I45" si="83">SUM(E42:E44)</f>
        <v>100</v>
      </c>
      <c r="F45" s="32">
        <v>17</v>
      </c>
      <c r="G45" s="32">
        <f t="shared" si="83"/>
        <v>99.999999999999986</v>
      </c>
      <c r="H45" s="32">
        <v>17</v>
      </c>
      <c r="I45" s="32">
        <f t="shared" si="83"/>
        <v>100</v>
      </c>
      <c r="J45" s="32">
        <v>17</v>
      </c>
      <c r="K45" s="32">
        <f>SUM(K42:K44)</f>
        <v>100</v>
      </c>
    </row>
    <row r="46" spans="1:254" x14ac:dyDescent="0.25">
      <c r="B46" s="29" t="s">
        <v>259</v>
      </c>
      <c r="C46" s="29" t="s">
        <v>265</v>
      </c>
      <c r="D46" s="34">
        <f>E46/100*17</f>
        <v>10.029999999999999</v>
      </c>
      <c r="E46" s="30">
        <v>59</v>
      </c>
      <c r="F46" s="28"/>
      <c r="G46" s="28"/>
      <c r="H46" s="28"/>
      <c r="I46" s="28"/>
      <c r="J46" s="28"/>
      <c r="K46" s="28"/>
    </row>
    <row r="47" spans="1:254" x14ac:dyDescent="0.25">
      <c r="B47" s="29" t="s">
        <v>261</v>
      </c>
      <c r="C47" s="29" t="s">
        <v>265</v>
      </c>
      <c r="D47" s="34">
        <v>4</v>
      </c>
      <c r="E47" s="30">
        <v>23</v>
      </c>
      <c r="F47" s="28"/>
      <c r="G47" s="28"/>
      <c r="H47" s="28"/>
      <c r="I47" s="28"/>
      <c r="J47" s="28"/>
      <c r="K47" s="28"/>
    </row>
    <row r="48" spans="1:254" x14ac:dyDescent="0.25">
      <c r="B48" s="29" t="s">
        <v>262</v>
      </c>
      <c r="C48" s="29" t="s">
        <v>265</v>
      </c>
      <c r="D48" s="34">
        <f>E48/100*17</f>
        <v>3.06</v>
      </c>
      <c r="E48" s="30">
        <v>18</v>
      </c>
      <c r="F48" s="28"/>
      <c r="G48" s="28"/>
      <c r="H48" s="28"/>
      <c r="I48" s="28"/>
      <c r="J48" s="28"/>
      <c r="K48" s="28"/>
    </row>
    <row r="49" spans="2:13" x14ac:dyDescent="0.25">
      <c r="B49" s="31"/>
      <c r="C49" s="31"/>
      <c r="D49" s="35">
        <f>SUM(D46:D48)</f>
        <v>17.09</v>
      </c>
      <c r="E49" s="35">
        <f>SUM(E46:E48)</f>
        <v>100</v>
      </c>
      <c r="F49" s="28"/>
      <c r="G49" s="28"/>
      <c r="H49" s="28"/>
      <c r="I49" s="28"/>
      <c r="J49" s="28"/>
      <c r="K49" s="28"/>
    </row>
    <row r="50" spans="2:13" x14ac:dyDescent="0.25">
      <c r="B50" s="29"/>
      <c r="C50" s="29"/>
      <c r="D50" s="48" t="s">
        <v>75</v>
      </c>
      <c r="E50" s="48"/>
      <c r="F50" s="50" t="s">
        <v>73</v>
      </c>
      <c r="G50" s="50"/>
      <c r="H50" s="50" t="s">
        <v>76</v>
      </c>
      <c r="I50" s="50"/>
      <c r="J50" s="50" t="s">
        <v>77</v>
      </c>
      <c r="K50" s="50"/>
      <c r="L50" s="46" t="s">
        <v>5</v>
      </c>
      <c r="M50" s="46"/>
    </row>
    <row r="51" spans="2:13" x14ac:dyDescent="0.25">
      <c r="B51" s="29" t="s">
        <v>259</v>
      </c>
      <c r="C51" s="29" t="s">
        <v>264</v>
      </c>
      <c r="D51" s="34">
        <f>E51/100*17</f>
        <v>5.9999999999999991</v>
      </c>
      <c r="E51" s="30">
        <f>(DY34+EB34+EE34+EH34+EK34+EN34+EQ34)/7</f>
        <v>35.294117647058819</v>
      </c>
      <c r="F51" s="27">
        <f>G51/100*17</f>
        <v>5.9999999999999991</v>
      </c>
      <c r="G51" s="30">
        <f>(ET34+EW34+EZ34+FC34+FF34+FI34+FL34)/7</f>
        <v>35.294117647058819</v>
      </c>
      <c r="H51" s="27">
        <v>6</v>
      </c>
      <c r="I51" s="30">
        <f>(FO34+FR34+FU34+FX34+GA34+GD34+GG34)/7</f>
        <v>48.739495798319318</v>
      </c>
      <c r="J51" s="27">
        <v>8</v>
      </c>
      <c r="K51" s="30">
        <f>(GJ34+GM34+GP34+GS34+GV34+GY34+HB34)/7</f>
        <v>75.630252100840337</v>
      </c>
      <c r="L51" s="3">
        <v>8</v>
      </c>
      <c r="M51" s="24">
        <f>(HE34+HH34+HK34+HN34+HQ34+HT34+HW34)/7</f>
        <v>35.294117647058819</v>
      </c>
    </row>
    <row r="52" spans="2:13" x14ac:dyDescent="0.25">
      <c r="B52" s="29" t="s">
        <v>261</v>
      </c>
      <c r="C52" s="29" t="s">
        <v>264</v>
      </c>
      <c r="D52" s="34">
        <f>E52/100*17</f>
        <v>7.9999999999999991</v>
      </c>
      <c r="E52" s="30">
        <f>(DZ34+EC34+EF34+EI34+EL34+EO34+ER34)/7</f>
        <v>47.058823529411761</v>
      </c>
      <c r="F52" s="27">
        <f>G52/100*17</f>
        <v>7.9999999999999991</v>
      </c>
      <c r="G52" s="30">
        <f>(EU34+EX34+FA34+FD34+FG34+FJ34+FM34)/7</f>
        <v>47.058823529411761</v>
      </c>
      <c r="H52" s="27">
        <v>8</v>
      </c>
      <c r="I52" s="30">
        <f>(FP34+FS34+FV34+FY34+GB34+GE34+GH34)/7</f>
        <v>36.974789915966383</v>
      </c>
      <c r="J52" s="27">
        <v>6</v>
      </c>
      <c r="K52" s="30">
        <f>(GK34+GN34+GQ34+GT34+GW34+GZ34+HC34)/7</f>
        <v>16.806722689075627</v>
      </c>
      <c r="L52" s="3">
        <v>6</v>
      </c>
      <c r="M52" s="24">
        <f>(HF34+HI34+HL34+HO34+HR34+HU34+HX34)/7</f>
        <v>47.058823529411761</v>
      </c>
    </row>
    <row r="53" spans="2:13" x14ac:dyDescent="0.25">
      <c r="B53" s="29" t="s">
        <v>262</v>
      </c>
      <c r="C53" s="29" t="s">
        <v>264</v>
      </c>
      <c r="D53" s="34">
        <f>E53/100*17</f>
        <v>2.9999999999999996</v>
      </c>
      <c r="E53" s="30">
        <f>(EA34+ED34+EG34+EJ34+EM34+EP34+ES34)/7</f>
        <v>17.647058823529409</v>
      </c>
      <c r="F53" s="27">
        <v>3</v>
      </c>
      <c r="G53" s="30">
        <f>(EV34+EY34+FB34+FE34+FH34+FK34+FN34)/7</f>
        <v>17.647058823529409</v>
      </c>
      <c r="H53" s="27">
        <v>3</v>
      </c>
      <c r="I53" s="30">
        <f>(FQ34+FT34+FW34+FZ34+GC34+GF34+GI34)/7</f>
        <v>14.285714285714283</v>
      </c>
      <c r="J53" s="27">
        <v>3</v>
      </c>
      <c r="K53" s="30">
        <f>(GL34+GO34+GR34+GU34+GX34+HA34+HD34)/7</f>
        <v>7.5630252100840334</v>
      </c>
      <c r="L53" s="3">
        <v>3</v>
      </c>
      <c r="M53" s="24">
        <f>(HG34+HJ34+HM34+HP34+HS34+HV34+HY34)/7</f>
        <v>17.647058823529409</v>
      </c>
    </row>
    <row r="54" spans="2:13" x14ac:dyDescent="0.25">
      <c r="B54" s="29"/>
      <c r="C54" s="29"/>
      <c r="D54" s="33">
        <f t="shared" ref="D54:K54" si="84">SUM(D51:D53)</f>
        <v>16.999999999999996</v>
      </c>
      <c r="E54" s="33">
        <f t="shared" si="84"/>
        <v>99.999999999999986</v>
      </c>
      <c r="F54" s="32">
        <v>17</v>
      </c>
      <c r="G54" s="32">
        <f t="shared" si="84"/>
        <v>99.999999999999986</v>
      </c>
      <c r="H54" s="32">
        <v>17</v>
      </c>
      <c r="I54" s="32">
        <f t="shared" si="84"/>
        <v>99.999999999999972</v>
      </c>
      <c r="J54" s="32">
        <v>17</v>
      </c>
      <c r="K54" s="32">
        <f t="shared" si="84"/>
        <v>100</v>
      </c>
      <c r="L54" s="25">
        <f>SUM(L51:L53)</f>
        <v>17</v>
      </c>
      <c r="M54" s="25">
        <f>SUM(M51:M53)</f>
        <v>99.999999999999986</v>
      </c>
    </row>
    <row r="55" spans="2:13" x14ac:dyDescent="0.25">
      <c r="B55" s="29" t="s">
        <v>259</v>
      </c>
      <c r="C55" s="29" t="s">
        <v>266</v>
      </c>
      <c r="D55" s="34">
        <v>8</v>
      </c>
      <c r="E55" s="30">
        <f>(HZ34+IC34+IF34+II34+IL34+IO34+IR34)/7</f>
        <v>71.428571428571416</v>
      </c>
      <c r="F55" s="28"/>
      <c r="G55" s="28"/>
      <c r="H55" s="28"/>
      <c r="I55" s="28"/>
      <c r="J55" s="28"/>
      <c r="K55" s="28"/>
    </row>
    <row r="56" spans="2:13" x14ac:dyDescent="0.25">
      <c r="B56" s="29" t="s">
        <v>261</v>
      </c>
      <c r="C56" s="29" t="s">
        <v>266</v>
      </c>
      <c r="D56" s="34">
        <v>6</v>
      </c>
      <c r="E56" s="30">
        <f>(IA34+ID34+IG34+IJ34+IM34+IP34+IS34)/7</f>
        <v>17.647058823529409</v>
      </c>
      <c r="F56" s="28"/>
      <c r="G56" s="28"/>
      <c r="H56" s="28"/>
      <c r="I56" s="28"/>
      <c r="J56" s="28"/>
      <c r="K56" s="28"/>
    </row>
    <row r="57" spans="2:13" x14ac:dyDescent="0.25">
      <c r="B57" s="29" t="s">
        <v>262</v>
      </c>
      <c r="C57" s="29" t="s">
        <v>266</v>
      </c>
      <c r="D57" s="34">
        <v>3</v>
      </c>
      <c r="E57" s="30">
        <f>(IB34+IE34+IH34+IK34+IN34+IQ34+IT34)/7</f>
        <v>10.924369747899158</v>
      </c>
      <c r="F57" s="28"/>
      <c r="G57" s="28"/>
      <c r="H57" s="28"/>
      <c r="I57" s="28"/>
      <c r="J57" s="28"/>
      <c r="K57" s="28"/>
    </row>
    <row r="58" spans="2:13" x14ac:dyDescent="0.25">
      <c r="B58" s="29"/>
      <c r="C58" s="29"/>
      <c r="D58" s="33">
        <v>17</v>
      </c>
      <c r="E58" s="33">
        <f>SUM(E55:E57)</f>
        <v>99.999999999999986</v>
      </c>
      <c r="F58" s="28"/>
      <c r="G58" s="28"/>
      <c r="H58" s="28"/>
      <c r="I58" s="28"/>
      <c r="J58" s="28"/>
      <c r="K58" s="28"/>
    </row>
  </sheetData>
  <mergeCells count="201">
    <mergeCell ref="C11:T11"/>
    <mergeCell ref="HE5:HY5"/>
    <mergeCell ref="IR14:IT14"/>
    <mergeCell ref="IR13:IT13"/>
    <mergeCell ref="DM13:DO13"/>
    <mergeCell ref="DP13:DR13"/>
    <mergeCell ref="HZ4:IT4"/>
    <mergeCell ref="HZ5:IT10"/>
    <mergeCell ref="GA13:GC13"/>
    <mergeCell ref="GD13:GF13"/>
    <mergeCell ref="HQ13:HS13"/>
    <mergeCell ref="HT13:HV13"/>
    <mergeCell ref="HW13:HY13"/>
    <mergeCell ref="HE13:HG13"/>
    <mergeCell ref="HH13:HJ13"/>
    <mergeCell ref="HK13:HM13"/>
    <mergeCell ref="FI13:FK13"/>
    <mergeCell ref="FL13:FN13"/>
    <mergeCell ref="FO13:FQ13"/>
    <mergeCell ref="FR13:FT13"/>
    <mergeCell ref="GM13:GO13"/>
    <mergeCell ref="GP13:GR13"/>
    <mergeCell ref="GS13:GU13"/>
    <mergeCell ref="DD4:DX4"/>
    <mergeCell ref="GJ5:HD5"/>
    <mergeCell ref="DD5:DX5"/>
    <mergeCell ref="DY5:ES5"/>
    <mergeCell ref="ET5:FN5"/>
    <mergeCell ref="FO5:GI5"/>
    <mergeCell ref="DY4:HY4"/>
    <mergeCell ref="HN13:HP13"/>
    <mergeCell ref="GV13:GX13"/>
    <mergeCell ref="GY13:HA13"/>
    <mergeCell ref="HB13:HD13"/>
    <mergeCell ref="GG13:GI13"/>
    <mergeCell ref="GJ13:GL13"/>
    <mergeCell ref="DD13:DF13"/>
    <mergeCell ref="DG13:DI13"/>
    <mergeCell ref="DJ13:DL13"/>
    <mergeCell ref="DV13:DX13"/>
    <mergeCell ref="ET13:EV13"/>
    <mergeCell ref="EW13:EY13"/>
    <mergeCell ref="EZ13:FB13"/>
    <mergeCell ref="FF13:FH13"/>
    <mergeCell ref="DY13:EA13"/>
    <mergeCell ref="DS13:DU13"/>
    <mergeCell ref="EB13:ED13"/>
    <mergeCell ref="EK13:EM13"/>
    <mergeCell ref="EN13:EP13"/>
    <mergeCell ref="EQ13:ES13"/>
    <mergeCell ref="EE13:EG13"/>
    <mergeCell ref="EH13:EJ13"/>
    <mergeCell ref="FC13:FE13"/>
    <mergeCell ref="FU13:FW13"/>
    <mergeCell ref="FX13:FZ13"/>
    <mergeCell ref="C13:E13"/>
    <mergeCell ref="F13:H13"/>
    <mergeCell ref="AY13:BA13"/>
    <mergeCell ref="AV13:AX13"/>
    <mergeCell ref="AP13:AR13"/>
    <mergeCell ref="BB13:BD13"/>
    <mergeCell ref="AM13:AO13"/>
    <mergeCell ref="X13:Z13"/>
    <mergeCell ref="BK13:BM13"/>
    <mergeCell ref="BZ13:CB13"/>
    <mergeCell ref="AA13:AC13"/>
    <mergeCell ref="AG13:AI13"/>
    <mergeCell ref="BE13:BG13"/>
    <mergeCell ref="BH13:BJ13"/>
    <mergeCell ref="BQ13:BS13"/>
    <mergeCell ref="AS13:AU13"/>
    <mergeCell ref="CL13:CN13"/>
    <mergeCell ref="CO13:CQ13"/>
    <mergeCell ref="CR13:CT13"/>
    <mergeCell ref="CU13:CW13"/>
    <mergeCell ref="CX13:CZ13"/>
    <mergeCell ref="DA13:DC13"/>
    <mergeCell ref="C4:W4"/>
    <mergeCell ref="B4:B15"/>
    <mergeCell ref="R13:T13"/>
    <mergeCell ref="U13:W13"/>
    <mergeCell ref="I13:K13"/>
    <mergeCell ref="L13:N13"/>
    <mergeCell ref="AJ13:AL13"/>
    <mergeCell ref="AD13:AF13"/>
    <mergeCell ref="CC13:CE13"/>
    <mergeCell ref="CF13:CH13"/>
    <mergeCell ref="BN13:BP13"/>
    <mergeCell ref="BT13:BV13"/>
    <mergeCell ref="BW13:BY13"/>
    <mergeCell ref="CI13:CK13"/>
    <mergeCell ref="C14:E14"/>
    <mergeCell ref="F14:H14"/>
    <mergeCell ref="C5:W5"/>
    <mergeCell ref="X5:AR5"/>
    <mergeCell ref="AS5:BM5"/>
    <mergeCell ref="X4:DC4"/>
    <mergeCell ref="BN5:CH5"/>
    <mergeCell ref="CI5:DC5"/>
    <mergeCell ref="IL13:IN13"/>
    <mergeCell ref="IF13:IH13"/>
    <mergeCell ref="II13:IK13"/>
    <mergeCell ref="IO13:IQ13"/>
    <mergeCell ref="X14:Z14"/>
    <mergeCell ref="R14:T14"/>
    <mergeCell ref="U14:W14"/>
    <mergeCell ref="HZ13:IB13"/>
    <mergeCell ref="IC13:IE13"/>
    <mergeCell ref="AV14:AX14"/>
    <mergeCell ref="AA14:AC14"/>
    <mergeCell ref="AD14:AF14"/>
    <mergeCell ref="AG14:AI14"/>
    <mergeCell ref="AS14:AU14"/>
    <mergeCell ref="AM14:AO14"/>
    <mergeCell ref="AP14:AR14"/>
    <mergeCell ref="AJ14:AL14"/>
    <mergeCell ref="DJ14:DL14"/>
    <mergeCell ref="DM14:DO14"/>
    <mergeCell ref="DS14:DU14"/>
    <mergeCell ref="DV14:DX14"/>
    <mergeCell ref="DD14:DF14"/>
    <mergeCell ref="BB14:BD14"/>
    <mergeCell ref="BE14:BG14"/>
    <mergeCell ref="BH14:BJ14"/>
    <mergeCell ref="AY14:BA14"/>
    <mergeCell ref="BK14:BM14"/>
    <mergeCell ref="CR14:CT14"/>
    <mergeCell ref="CU14:CW14"/>
    <mergeCell ref="CX14:CZ14"/>
    <mergeCell ref="CC14:CE14"/>
    <mergeCell ref="CF14:CH14"/>
    <mergeCell ref="CI14:CK14"/>
    <mergeCell ref="CL14:CN14"/>
    <mergeCell ref="CO14:CQ14"/>
    <mergeCell ref="BW14:BY14"/>
    <mergeCell ref="BZ14:CB14"/>
    <mergeCell ref="IO14:IQ14"/>
    <mergeCell ref="IL14:IN14"/>
    <mergeCell ref="II14:IK14"/>
    <mergeCell ref="GA14:GC14"/>
    <mergeCell ref="GD14:GF14"/>
    <mergeCell ref="GG14:GI14"/>
    <mergeCell ref="FR14:FT14"/>
    <mergeCell ref="FU14:FW14"/>
    <mergeCell ref="FX14:FZ14"/>
    <mergeCell ref="GJ14:GL14"/>
    <mergeCell ref="HT14:HV14"/>
    <mergeCell ref="HZ14:IB14"/>
    <mergeCell ref="GY14:HA14"/>
    <mergeCell ref="HB14:HD14"/>
    <mergeCell ref="HE14:HG14"/>
    <mergeCell ref="HH14:HJ14"/>
    <mergeCell ref="GM14:GO14"/>
    <mergeCell ref="IC14:IE14"/>
    <mergeCell ref="IF14:IH14"/>
    <mergeCell ref="HW14:HY14"/>
    <mergeCell ref="HK14:HM14"/>
    <mergeCell ref="HN14:HP14"/>
    <mergeCell ref="HQ14:HS14"/>
    <mergeCell ref="GP14:GR14"/>
    <mergeCell ref="DA14:DC14"/>
    <mergeCell ref="FF14:FH14"/>
    <mergeCell ref="FO14:FQ14"/>
    <mergeCell ref="FC14:FE14"/>
    <mergeCell ref="FI14:FK14"/>
    <mergeCell ref="FL14:FN14"/>
    <mergeCell ref="DP14:DR14"/>
    <mergeCell ref="DY14:EA14"/>
    <mergeCell ref="EB14:ED14"/>
    <mergeCell ref="EQ14:ES14"/>
    <mergeCell ref="ET14:EV14"/>
    <mergeCell ref="EW14:EY14"/>
    <mergeCell ref="EZ14:FB14"/>
    <mergeCell ref="EH14:EJ14"/>
    <mergeCell ref="EK14:EM14"/>
    <mergeCell ref="EN14:EP14"/>
    <mergeCell ref="EE14:EG14"/>
    <mergeCell ref="GS14:GU14"/>
    <mergeCell ref="GV14:GX14"/>
    <mergeCell ref="IR2:IS2"/>
    <mergeCell ref="L50:M50"/>
    <mergeCell ref="B36:E36"/>
    <mergeCell ref="D41:E41"/>
    <mergeCell ref="F41:G41"/>
    <mergeCell ref="H41:I41"/>
    <mergeCell ref="J41:K41"/>
    <mergeCell ref="D50:E50"/>
    <mergeCell ref="F50:G50"/>
    <mergeCell ref="H50:I50"/>
    <mergeCell ref="J50:K50"/>
    <mergeCell ref="A33:B33"/>
    <mergeCell ref="A34:B34"/>
    <mergeCell ref="O13:Q13"/>
    <mergeCell ref="O14:Q14"/>
    <mergeCell ref="L14:N14"/>
    <mergeCell ref="I14:K14"/>
    <mergeCell ref="A4:A15"/>
    <mergeCell ref="DG14:DI14"/>
    <mergeCell ref="BN14:BP14"/>
    <mergeCell ref="BQ14:BS14"/>
    <mergeCell ref="BT14:BV14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Предшкольная группа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lastPrinted>2025-04-28T06:46:39Z</cp:lastPrinted>
  <dcterms:created xsi:type="dcterms:W3CDTF">2022-12-22T06:57:03Z</dcterms:created>
  <dcterms:modified xsi:type="dcterms:W3CDTF">2026-01-16T06:31:18Z</dcterms:modified>
</cp:coreProperties>
</file>