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5-2026\стартовый  мониторинг\"/>
    </mc:Choice>
  </mc:AlternateContent>
  <xr:revisionPtr revIDLastSave="0" documentId="8_{827B3504-AAAA-4BEB-8F00-EE73F4C3BFF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Предшкольная группа" sheetId="5" r:id="rId2"/>
  </sheets>
  <externalReferences>
    <externalReference r:id="rId3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5" l="1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5" i="5"/>
  <c r="B14" i="5"/>
  <c r="FO37" i="5" l="1"/>
  <c r="FO38" i="5" s="1"/>
  <c r="IT37" i="5" l="1"/>
  <c r="IT38" i="5" s="1"/>
  <c r="IS37" i="5"/>
  <c r="IS38" i="5" s="1"/>
  <c r="IR37" i="5"/>
  <c r="IR38" i="5" s="1"/>
  <c r="IQ37" i="5"/>
  <c r="IQ38" i="5" s="1"/>
  <c r="IP37" i="5"/>
  <c r="IP38" i="5" s="1"/>
  <c r="IO37" i="5"/>
  <c r="IO38" i="5" s="1"/>
  <c r="IN37" i="5"/>
  <c r="IN38" i="5" s="1"/>
  <c r="IM37" i="5"/>
  <c r="IM38" i="5" s="1"/>
  <c r="IL37" i="5"/>
  <c r="IL38" i="5" s="1"/>
  <c r="IK37" i="5"/>
  <c r="IK38" i="5" s="1"/>
  <c r="IJ37" i="5"/>
  <c r="IJ38" i="5" s="1"/>
  <c r="II37" i="5"/>
  <c r="II38" i="5" s="1"/>
  <c r="IH37" i="5"/>
  <c r="IH38" i="5" s="1"/>
  <c r="IG37" i="5"/>
  <c r="IG38" i="5" s="1"/>
  <c r="IF37" i="5"/>
  <c r="IF38" i="5" s="1"/>
  <c r="IE37" i="5"/>
  <c r="IE38" i="5" s="1"/>
  <c r="ID37" i="5"/>
  <c r="ID38" i="5" s="1"/>
  <c r="IC37" i="5"/>
  <c r="IC38" i="5" s="1"/>
  <c r="IB37" i="5"/>
  <c r="IB38" i="5" s="1"/>
  <c r="IA37" i="5"/>
  <c r="IA38" i="5" s="1"/>
  <c r="HZ37" i="5"/>
  <c r="HZ38" i="5" s="1"/>
  <c r="HY37" i="5"/>
  <c r="HY38" i="5" s="1"/>
  <c r="HX37" i="5"/>
  <c r="HX38" i="5" s="1"/>
  <c r="HW37" i="5"/>
  <c r="HW38" i="5" s="1"/>
  <c r="HV37" i="5"/>
  <c r="HV38" i="5" s="1"/>
  <c r="HU37" i="5"/>
  <c r="HU38" i="5" s="1"/>
  <c r="HT37" i="5"/>
  <c r="HT38" i="5" s="1"/>
  <c r="HS37" i="5"/>
  <c r="HS38" i="5" s="1"/>
  <c r="HR37" i="5"/>
  <c r="HR38" i="5" s="1"/>
  <c r="HQ37" i="5"/>
  <c r="HQ38" i="5" s="1"/>
  <c r="HP37" i="5"/>
  <c r="HP38" i="5" s="1"/>
  <c r="HO37" i="5"/>
  <c r="HO38" i="5" s="1"/>
  <c r="HN37" i="5"/>
  <c r="HN38" i="5" s="1"/>
  <c r="HM37" i="5"/>
  <c r="HM38" i="5" s="1"/>
  <c r="HL37" i="5"/>
  <c r="HL38" i="5" s="1"/>
  <c r="HK37" i="5"/>
  <c r="HK38" i="5" s="1"/>
  <c r="HJ37" i="5"/>
  <c r="HJ38" i="5" s="1"/>
  <c r="HI37" i="5"/>
  <c r="HI38" i="5" s="1"/>
  <c r="HH37" i="5"/>
  <c r="HH38" i="5" s="1"/>
  <c r="HG37" i="5"/>
  <c r="HG38" i="5" s="1"/>
  <c r="HF37" i="5"/>
  <c r="HF38" i="5" s="1"/>
  <c r="HE37" i="5"/>
  <c r="HE38" i="5" s="1"/>
  <c r="HD37" i="5"/>
  <c r="HD38" i="5" s="1"/>
  <c r="HC37" i="5"/>
  <c r="HC38" i="5" s="1"/>
  <c r="HB37" i="5"/>
  <c r="HB38" i="5" s="1"/>
  <c r="HA37" i="5"/>
  <c r="HA38" i="5" s="1"/>
  <c r="GZ37" i="5"/>
  <c r="GZ38" i="5" s="1"/>
  <c r="GY37" i="5"/>
  <c r="GY38" i="5" s="1"/>
  <c r="GX37" i="5"/>
  <c r="GX38" i="5" s="1"/>
  <c r="GW37" i="5"/>
  <c r="GW38" i="5" s="1"/>
  <c r="GV37" i="5"/>
  <c r="GV38" i="5" s="1"/>
  <c r="GU37" i="5"/>
  <c r="GU38" i="5" s="1"/>
  <c r="GT37" i="5"/>
  <c r="GT38" i="5" s="1"/>
  <c r="GS37" i="5"/>
  <c r="GS38" i="5" s="1"/>
  <c r="GR37" i="5"/>
  <c r="GR38" i="5" s="1"/>
  <c r="GQ37" i="5"/>
  <c r="GQ38" i="5" s="1"/>
  <c r="GP37" i="5"/>
  <c r="GP38" i="5" s="1"/>
  <c r="GO37" i="5"/>
  <c r="GO38" i="5" s="1"/>
  <c r="GN37" i="5"/>
  <c r="GN38" i="5" s="1"/>
  <c r="GM37" i="5"/>
  <c r="GM38" i="5" s="1"/>
  <c r="GL37" i="5"/>
  <c r="GL38" i="5" s="1"/>
  <c r="GK37" i="5"/>
  <c r="GK38" i="5" s="1"/>
  <c r="GJ37" i="5"/>
  <c r="GJ38" i="5" s="1"/>
  <c r="GI37" i="5"/>
  <c r="GI38" i="5" s="1"/>
  <c r="GH37" i="5"/>
  <c r="GH38" i="5" s="1"/>
  <c r="GG37" i="5"/>
  <c r="GG38" i="5" s="1"/>
  <c r="GF37" i="5"/>
  <c r="GF38" i="5" s="1"/>
  <c r="GE37" i="5"/>
  <c r="GE38" i="5" s="1"/>
  <c r="GD37" i="5"/>
  <c r="GD38" i="5" s="1"/>
  <c r="GC37" i="5"/>
  <c r="GC38" i="5" s="1"/>
  <c r="GB37" i="5"/>
  <c r="GB38" i="5" s="1"/>
  <c r="GA37" i="5"/>
  <c r="GA38" i="5" s="1"/>
  <c r="FZ37" i="5"/>
  <c r="FZ38" i="5" s="1"/>
  <c r="FY37" i="5"/>
  <c r="FY38" i="5" s="1"/>
  <c r="FX37" i="5"/>
  <c r="FX38" i="5" s="1"/>
  <c r="FW37" i="5"/>
  <c r="FW38" i="5" s="1"/>
  <c r="FV37" i="5"/>
  <c r="FV38" i="5" s="1"/>
  <c r="FU37" i="5"/>
  <c r="FU38" i="5" s="1"/>
  <c r="FT37" i="5"/>
  <c r="FT38" i="5" s="1"/>
  <c r="FS37" i="5"/>
  <c r="FS38" i="5" s="1"/>
  <c r="FR37" i="5"/>
  <c r="FR38" i="5" s="1"/>
  <c r="FQ37" i="5"/>
  <c r="FQ38" i="5" s="1"/>
  <c r="FP37" i="5"/>
  <c r="FP38" i="5" s="1"/>
  <c r="FN37" i="5"/>
  <c r="FN38" i="5" s="1"/>
  <c r="FM37" i="5"/>
  <c r="FM38" i="5" s="1"/>
  <c r="FL37" i="5"/>
  <c r="FL38" i="5" s="1"/>
  <c r="FK37" i="5"/>
  <c r="FK38" i="5" s="1"/>
  <c r="FJ37" i="5"/>
  <c r="FJ38" i="5" s="1"/>
  <c r="FI37" i="5"/>
  <c r="FI38" i="5" s="1"/>
  <c r="FH37" i="5"/>
  <c r="FH38" i="5" s="1"/>
  <c r="FG37" i="5"/>
  <c r="FG38" i="5" s="1"/>
  <c r="FF37" i="5"/>
  <c r="FF38" i="5" s="1"/>
  <c r="FE37" i="5"/>
  <c r="FE38" i="5" s="1"/>
  <c r="FD37" i="5"/>
  <c r="FD38" i="5" s="1"/>
  <c r="FC37" i="5"/>
  <c r="FC38" i="5" s="1"/>
  <c r="FB37" i="5"/>
  <c r="FB38" i="5" s="1"/>
  <c r="FA37" i="5"/>
  <c r="FA38" i="5" s="1"/>
  <c r="EZ37" i="5"/>
  <c r="EZ38" i="5" s="1"/>
  <c r="EY37" i="5"/>
  <c r="EY38" i="5" s="1"/>
  <c r="EX37" i="5"/>
  <c r="EX38" i="5" s="1"/>
  <c r="EW37" i="5"/>
  <c r="EW38" i="5" s="1"/>
  <c r="EV37" i="5"/>
  <c r="EV38" i="5" s="1"/>
  <c r="EU37" i="5"/>
  <c r="EU38" i="5" s="1"/>
  <c r="ET37" i="5"/>
  <c r="ET38" i="5" s="1"/>
  <c r="ES37" i="5"/>
  <c r="ES38" i="5" s="1"/>
  <c r="ER37" i="5"/>
  <c r="ER38" i="5" s="1"/>
  <c r="EQ37" i="5"/>
  <c r="EQ38" i="5" s="1"/>
  <c r="EP37" i="5"/>
  <c r="EP38" i="5" s="1"/>
  <c r="EO37" i="5"/>
  <c r="EO38" i="5" s="1"/>
  <c r="EN37" i="5"/>
  <c r="EN38" i="5" s="1"/>
  <c r="EM37" i="5"/>
  <c r="EM38" i="5" s="1"/>
  <c r="EL37" i="5"/>
  <c r="EL38" i="5" s="1"/>
  <c r="EK37" i="5"/>
  <c r="EK38" i="5" s="1"/>
  <c r="EJ37" i="5"/>
  <c r="EJ38" i="5" s="1"/>
  <c r="EI37" i="5"/>
  <c r="EI38" i="5" s="1"/>
  <c r="EH37" i="5"/>
  <c r="EH38" i="5" s="1"/>
  <c r="EG37" i="5"/>
  <c r="EG38" i="5" s="1"/>
  <c r="EF37" i="5"/>
  <c r="EF38" i="5" s="1"/>
  <c r="EE37" i="5"/>
  <c r="EE38" i="5" s="1"/>
  <c r="ED37" i="5"/>
  <c r="ED38" i="5" s="1"/>
  <c r="EC37" i="5"/>
  <c r="EC38" i="5" s="1"/>
  <c r="EB37" i="5"/>
  <c r="EB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V38" i="5" s="1"/>
  <c r="DU37" i="5"/>
  <c r="DU38" i="5" s="1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I38" i="5" s="1"/>
  <c r="DH37" i="5"/>
  <c r="DH38" i="5" s="1"/>
  <c r="DG37" i="5"/>
  <c r="DG38" i="5" s="1"/>
  <c r="DF37" i="5"/>
  <c r="DF38" i="5" s="1"/>
  <c r="DE37" i="5"/>
  <c r="DE38" i="5" s="1"/>
  <c r="DD37" i="5"/>
  <c r="DD38" i="5" s="1"/>
  <c r="DC37" i="5"/>
  <c r="DC38" i="5" s="1"/>
  <c r="DB37" i="5"/>
  <c r="DB38" i="5" s="1"/>
  <c r="DA37" i="5"/>
  <c r="DA38" i="5" s="1"/>
  <c r="CZ37" i="5"/>
  <c r="CZ38" i="5" s="1"/>
  <c r="CY37" i="5"/>
  <c r="CY38" i="5" s="1"/>
  <c r="CX37" i="5"/>
  <c r="CX38" i="5" s="1"/>
  <c r="CW37" i="5"/>
  <c r="CW38" i="5" s="1"/>
  <c r="CV37" i="5"/>
  <c r="CV38" i="5" s="1"/>
  <c r="CU37" i="5"/>
  <c r="CU38" i="5" s="1"/>
  <c r="CT37" i="5"/>
  <c r="CT38" i="5" s="1"/>
  <c r="CS37" i="5"/>
  <c r="CS38" i="5" s="1"/>
  <c r="CR37" i="5"/>
  <c r="CR38" i="5" s="1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L38" i="5" s="1"/>
  <c r="CK37" i="5"/>
  <c r="CK38" i="5" s="1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D37" i="5"/>
  <c r="CD38" i="5" s="1"/>
  <c r="CC37" i="5"/>
  <c r="CC38" i="5" s="1"/>
  <c r="CB37" i="5"/>
  <c r="CB38" i="5" s="1"/>
  <c r="CA37" i="5"/>
  <c r="CA38" i="5" s="1"/>
  <c r="BZ37" i="5"/>
  <c r="BZ38" i="5" s="1"/>
  <c r="BY37" i="5"/>
  <c r="BY38" i="5" s="1"/>
  <c r="BX37" i="5"/>
  <c r="BX38" i="5" s="1"/>
  <c r="BW37" i="5"/>
  <c r="BW38" i="5" s="1"/>
  <c r="BV37" i="5"/>
  <c r="BV38" i="5" s="1"/>
  <c r="BU37" i="5"/>
  <c r="BU38" i="5" s="1"/>
  <c r="BT37" i="5"/>
  <c r="BT38" i="5" s="1"/>
  <c r="BS37" i="5"/>
  <c r="BS38" i="5" s="1"/>
  <c r="BR37" i="5"/>
  <c r="BR38" i="5" s="1"/>
  <c r="BQ37" i="5"/>
  <c r="BQ38" i="5" s="1"/>
  <c r="BP37" i="5"/>
  <c r="BP38" i="5" s="1"/>
  <c r="BO37" i="5"/>
  <c r="BO38" i="5" s="1"/>
  <c r="BN37" i="5"/>
  <c r="BN38" i="5" s="1"/>
  <c r="BM37" i="5"/>
  <c r="BM38" i="5" s="1"/>
  <c r="BL37" i="5"/>
  <c r="BL38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BA38" i="5" s="1"/>
  <c r="AZ37" i="5"/>
  <c r="AZ38" i="5" s="1"/>
  <c r="AY37" i="5"/>
  <c r="AY38" i="5" s="1"/>
  <c r="AX37" i="5"/>
  <c r="AX38" i="5" s="1"/>
  <c r="AW37" i="5"/>
  <c r="AW38" i="5" s="1"/>
  <c r="AV37" i="5"/>
  <c r="AV38" i="5" s="1"/>
  <c r="AU37" i="5"/>
  <c r="AU38" i="5" s="1"/>
  <c r="AT37" i="5"/>
  <c r="AT38" i="5" s="1"/>
  <c r="AS37" i="5"/>
  <c r="AS38" i="5" s="1"/>
  <c r="AR37" i="5"/>
  <c r="AR38" i="5" s="1"/>
  <c r="AQ37" i="5"/>
  <c r="AQ38" i="5" s="1"/>
  <c r="AP37" i="5"/>
  <c r="AP38" i="5" s="1"/>
  <c r="AO37" i="5"/>
  <c r="AO38" i="5" s="1"/>
  <c r="AN37" i="5"/>
  <c r="AN38" i="5" s="1"/>
  <c r="AM37" i="5"/>
  <c r="AM38" i="5" s="1"/>
  <c r="AL37" i="5"/>
  <c r="AL38" i="5" s="1"/>
  <c r="AK37" i="5"/>
  <c r="AK38" i="5" s="1"/>
  <c r="AJ37" i="5"/>
  <c r="AJ38" i="5" s="1"/>
  <c r="AI37" i="5"/>
  <c r="AI38" i="5" s="1"/>
  <c r="AH37" i="5"/>
  <c r="AH38" i="5" s="1"/>
  <c r="AG37" i="5"/>
  <c r="AG38" i="5" s="1"/>
  <c r="AF37" i="5"/>
  <c r="AF38" i="5" s="1"/>
  <c r="AE37" i="5"/>
  <c r="AE38" i="5" s="1"/>
  <c r="AD37" i="5"/>
  <c r="AD38" i="5" s="1"/>
  <c r="AC37" i="5"/>
  <c r="AC38" i="5" s="1"/>
  <c r="AB37" i="5"/>
  <c r="AB38" i="5" s="1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C38" i="5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E61" i="5"/>
  <c r="D61" i="5" s="1"/>
  <c r="E60" i="5"/>
  <c r="D60" i="5" s="1"/>
  <c r="E59" i="5"/>
  <c r="D59" i="5" s="1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K46" i="5"/>
  <c r="J46" i="5" s="1"/>
  <c r="K47" i="5"/>
  <c r="J47" i="5" s="1"/>
  <c r="K48" i="5"/>
  <c r="J48" i="5" s="1"/>
  <c r="I47" i="5"/>
  <c r="H47" i="5" s="1"/>
  <c r="I48" i="5"/>
  <c r="H48" i="5" s="1"/>
  <c r="I46" i="5"/>
  <c r="H46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51" i="5"/>
  <c r="D51" i="5" s="1"/>
  <c r="E52" i="5"/>
  <c r="D52" i="5" s="1"/>
  <c r="E54" i="1"/>
  <c r="D54" i="1" s="1"/>
  <c r="E61" i="1"/>
  <c r="D61" i="1" s="1"/>
  <c r="E53" i="1"/>
  <c r="D53" i="1" s="1"/>
  <c r="E62" i="1"/>
  <c r="D62" i="1" s="1"/>
  <c r="E63" i="1"/>
  <c r="D63" i="1" s="1"/>
  <c r="E43" i="5"/>
  <c r="D43" i="5" s="1"/>
  <c r="K49" i="5" l="1"/>
  <c r="J49" i="5"/>
  <c r="E43" i="1"/>
  <c r="D43" i="1" s="1"/>
  <c r="D46" i="1" s="1"/>
  <c r="L58" i="5"/>
  <c r="M58" i="5"/>
  <c r="J58" i="5"/>
  <c r="K58" i="5"/>
  <c r="I58" i="5"/>
  <c r="H58" i="5"/>
  <c r="F58" i="5"/>
  <c r="G58" i="5"/>
  <c r="E53" i="5"/>
  <c r="H49" i="5"/>
  <c r="I49" i="5"/>
  <c r="F49" i="5"/>
  <c r="G49" i="5"/>
  <c r="D49" i="5"/>
  <c r="D62" i="5"/>
  <c r="D58" i="5"/>
  <c r="E49" i="5"/>
  <c r="E62" i="5"/>
  <c r="F60" i="1"/>
  <c r="G60" i="1"/>
  <c r="F48" i="1"/>
  <c r="F51" i="1" s="1"/>
  <c r="G51" i="1"/>
  <c r="D55" i="1"/>
  <c r="D64" i="1"/>
  <c r="E58" i="5"/>
  <c r="D53" i="5"/>
  <c r="E55" i="1"/>
  <c r="D60" i="1"/>
  <c r="E64" i="1"/>
  <c r="E51" i="1"/>
  <c r="E60" i="1"/>
  <c r="E44" i="5"/>
  <c r="D44" i="5"/>
  <c r="D51" i="1"/>
  <c r="E46" i="1" l="1"/>
</calcChain>
</file>

<file path=xl/sharedStrings.xml><?xml version="1.0" encoding="utf-8"?>
<sst xmlns="http://schemas.openxmlformats.org/spreadsheetml/2006/main" count="757" uniqueCount="635">
  <si>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</si>
  <si>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</si>
  <si>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</si>
  <si>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</si>
  <si>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</si>
  <si>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</si>
  <si>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</si>
  <si>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</si>
  <si>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</si>
  <si>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</si>
  <si>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</si>
  <si>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</si>
  <si>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</si>
  <si>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</si>
  <si>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</si>
  <si>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</si>
  <si>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</si>
  <si>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</si>
  <si>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</si>
  <si>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</si>
  <si>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</si>
  <si>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</si>
  <si>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</si>
  <si>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</si>
  <si>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</si>
  <si>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</si>
  <si>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</si>
  <si>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</si>
  <si>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</si>
  <si>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</si>
  <si>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</si>
  <si>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</si>
  <si>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</si>
  <si>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</si>
  <si>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</si>
  <si>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</si>
  <si>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</si>
  <si>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</si>
  <si>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</si>
  <si>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</si>
  <si>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</si>
  <si>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</si>
  <si>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</si>
  <si>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</si>
  <si>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</si>
  <si>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</si>
  <si>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</si>
  <si>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</si>
  <si>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</si>
  <si>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</si>
  <si>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</si>
  <si>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</si>
  <si>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</si>
  <si>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</si>
  <si>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</si>
  <si>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</si>
  <si>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</si>
  <si>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</si>
  <si>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</si>
  <si>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</si>
  <si>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</si>
  <si>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</si>
  <si>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</si>
  <si>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</si>
  <si>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</si>
  <si>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</si>
  <si>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</si>
  <si>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</si>
  <si>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</si>
  <si>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</si>
  <si>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</si>
  <si>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</si>
  <si>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</si>
  <si>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</si>
  <si>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</si>
  <si>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</si>
  <si>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</si>
  <si>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</si>
  <si>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</si>
  <si>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</si>
  <si>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</si>
  <si>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</si>
  <si>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</si>
  <si>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</si>
  <si>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</si>
  <si>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</si>
  <si>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</si>
  <si>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</si>
  <si>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</si>
  <si>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</si>
  <si>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</si>
  <si>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</si>
  <si>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</si>
  <si>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</si>
  <si>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</si>
  <si>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</si>
  <si>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</si>
  <si>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</si>
  <si>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</si>
  <si>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</si>
  <si>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</si>
  <si>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</si>
  <si>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</si>
  <si>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</si>
  <si>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</si>
  <si>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</si>
  <si>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</si>
  <si>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</si>
  <si>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</si>
  <si>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</si>
  <si>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</si>
  <si>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</si>
  <si>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</si>
  <si>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</si>
  <si>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</si>
  <si>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</si>
  <si>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</si>
  <si>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</si>
  <si>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</si>
  <si>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</si>
  <si>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</si>
  <si>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</si>
  <si>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</si>
  <si>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</si>
  <si>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</si>
  <si>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</si>
  <si>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</si>
  <si>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</si>
  <si>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</si>
  <si>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</si>
  <si>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</si>
  <si>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</si>
  <si>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</si>
  <si>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</si>
  <si>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</si>
  <si>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</si>
  <si>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</si>
  <si>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</si>
  <si>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</si>
  <si>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</si>
  <si>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</si>
  <si>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</si>
  <si>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</si>
  <si>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</si>
  <si>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</si>
  <si>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</si>
  <si>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</si>
  <si>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</si>
  <si>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</si>
  <si>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</si>
  <si>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</si>
  <si>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</si>
  <si>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</si>
  <si>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</si>
  <si>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</si>
  <si>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</si>
  <si>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</si>
  <si>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</si>
  <si>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</si>
  <si>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</si>
  <si>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</si>
  <si>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</si>
  <si>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</si>
  <si>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</si>
  <si>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</si>
  <si>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</si>
  <si>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</si>
  <si>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</si>
  <si>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</si>
  <si>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</si>
  <si>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</si>
  <si>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</si>
  <si>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</si>
  <si>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</si>
  <si>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</si>
  <si>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</si>
  <si>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</si>
  <si>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</si>
  <si>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</si>
  <si>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</si>
  <si>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</si>
  <si>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</si>
  <si>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</si>
  <si>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</si>
  <si>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</si>
  <si>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</si>
  <si>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</si>
  <si>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</si>
  <si>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</si>
  <si>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</si>
  <si>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</si>
  <si>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</si>
  <si>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</si>
  <si>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</si>
  <si>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</si>
  <si>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</si>
  <si>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</si>
  <si>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</si>
  <si>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</si>
  <si>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</si>
  <si>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</si>
  <si>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</si>
  <si>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</si>
  <si>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</si>
  <si>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</si>
  <si>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</si>
  <si>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</si>
  <si>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</si>
  <si>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</si>
  <si>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</si>
  <si>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</si>
  <si>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</si>
  <si>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</si>
  <si>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</si>
  <si>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</si>
  <si>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</si>
  <si>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</si>
  <si>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</si>
  <si>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</si>
  <si>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</si>
  <si>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</si>
  <si>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</si>
  <si>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</si>
  <si>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</si>
  <si>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</si>
  <si>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</si>
  <si>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</si>
  <si>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</si>
  <si>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</si>
  <si>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</si>
  <si>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</si>
  <si>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</si>
  <si>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</si>
  <si>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</si>
  <si>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</si>
  <si>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</si>
  <si>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</si>
  <si>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</si>
  <si>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</si>
  <si>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</si>
  <si>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</si>
  <si>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</si>
  <si>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</si>
  <si>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</si>
  <si>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</si>
  <si>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</si>
  <si>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</si>
  <si>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</si>
  <si>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</si>
  <si>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</si>
  <si>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</si>
  <si>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</si>
  <si>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</si>
  <si>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</si>
  <si>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</si>
  <si>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</si>
  <si>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</si>
  <si>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</si>
  <si>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</si>
  <si>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</si>
  <si>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</si>
  <si>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</si>
  <si>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</si>
  <si>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</si>
  <si>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</si>
  <si>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</si>
  <si>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</si>
  <si>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</si>
  <si>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</si>
  <si>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</si>
  <si>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</si>
  <si>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</si>
  <si>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</si>
  <si>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</si>
  <si>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</si>
  <si>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</si>
  <si>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</si>
  <si>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</si>
  <si>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</si>
  <si>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</si>
  <si>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</si>
  <si>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</si>
  <si>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</si>
  <si>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</si>
  <si>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</si>
  <si>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</si>
  <si>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</si>
  <si>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</si>
  <si>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</si>
  <si>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</si>
  <si>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</si>
  <si>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</si>
  <si>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</si>
  <si>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</si>
  <si>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</si>
  <si>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</si>
  <si>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</si>
  <si>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</si>
  <si>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</si>
  <si>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</si>
  <si>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</si>
  <si>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</si>
  <si>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</si>
  <si>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</si>
  <si>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</si>
  <si>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</si>
  <si>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</si>
  <si>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</si>
  <si>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</si>
  <si>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</si>
  <si>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</si>
  <si>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</si>
  <si>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</si>
  <si>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</si>
  <si>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</si>
  <si>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</si>
  <si>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</si>
  <si>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</si>
  <si>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</si>
  <si>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</si>
  <si>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</si>
  <si>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</si>
  <si>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</si>
  <si>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</si>
  <si>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</si>
  <si>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</si>
  <si>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</si>
  <si>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</si>
  <si>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</si>
  <si>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</si>
  <si>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</si>
  <si>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</si>
  <si>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</si>
  <si>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</si>
  <si>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</si>
  <si>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</si>
  <si>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</si>
  <si>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</si>
  <si>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</si>
  <si>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</si>
  <si>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</si>
  <si>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</si>
  <si>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</si>
  <si>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</si>
  <si>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</si>
  <si>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</si>
  <si>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</si>
  <si>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</si>
  <si>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</si>
  <si>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</si>
  <si>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</si>
  <si>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</si>
  <si>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</si>
  <si>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</si>
  <si>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</si>
  <si>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</si>
  <si>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</si>
  <si>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</si>
  <si>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</si>
  <si>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</si>
  <si>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</si>
  <si>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</si>
  <si>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</si>
  <si>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</si>
  <si>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</si>
  <si>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</si>
  <si>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</si>
  <si>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</si>
  <si>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</si>
  <si>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</si>
  <si>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</si>
  <si>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</si>
  <si>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</si>
  <si>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</si>
  <si>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</si>
  <si>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</si>
  <si>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</si>
  <si>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</si>
  <si>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</si>
  <si>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</si>
  <si>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</si>
  <si>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</si>
  <si>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</si>
  <si>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</si>
  <si>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</si>
  <si>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</si>
  <si>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</si>
  <si>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</si>
  <si>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</si>
  <si>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</si>
  <si>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</si>
  <si>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</si>
  <si>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</si>
  <si>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</si>
  <si>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</si>
  <si>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</si>
  <si>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</si>
  <si>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</si>
  <si>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</si>
  <si>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</si>
  <si>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</si>
  <si>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</si>
  <si>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</si>
  <si>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</si>
  <si>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</si>
  <si>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</si>
  <si>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</si>
  <si>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</si>
  <si>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</si>
  <si>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</si>
  <si>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</si>
  <si>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</si>
  <si>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</si>
  <si>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</si>
  <si>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</si>
  <si>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</si>
  <si>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</si>
  <si>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</si>
  <si>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</si>
  <si>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</si>
  <si>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</si>
  <si>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</si>
  <si>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</si>
  <si>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</si>
  <si>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</si>
  <si>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</si>
  <si>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</si>
  <si>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</si>
  <si>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</si>
  <si>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</si>
  <si>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</si>
  <si>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</si>
  <si>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</si>
  <si>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</si>
  <si>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</si>
  <si>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</si>
  <si>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</si>
  <si>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</si>
  <si>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</si>
  <si>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</si>
  <si>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</si>
  <si>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</si>
  <si>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</si>
  <si>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</si>
  <si>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</si>
  <si>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</si>
  <si>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</si>
  <si>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</si>
  <si>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</si>
  <si>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</si>
  <si>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</si>
  <si>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</si>
  <si>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</si>
  <si>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</si>
  <si>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</si>
  <si>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</si>
  <si>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</si>
  <si>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</si>
  <si>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</si>
  <si>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</si>
  <si>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</si>
  <si>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</si>
  <si>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</si>
  <si>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</si>
  <si>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</si>
  <si>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</si>
  <si>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</si>
  <si>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</si>
  <si>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</si>
  <si>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</si>
  <si>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</si>
  <si>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</si>
  <si>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</si>
  <si>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</si>
  <si>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</si>
  <si>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</si>
  <si>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</si>
  <si>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</si>
  <si>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</si>
  <si>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</si>
  <si>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</si>
  <si>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</si>
  <si>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</si>
  <si>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</si>
  <si>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</si>
  <si>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</si>
  <si>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</si>
  <si>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</si>
  <si>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</si>
  <si>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</si>
  <si>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</si>
  <si>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</si>
  <si>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</si>
  <si>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</si>
  <si>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</si>
  <si>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</si>
  <si>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</si>
  <si>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</si>
  <si>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</si>
  <si>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</si>
  <si>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</si>
  <si>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</si>
  <si>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</si>
  <si>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</si>
  <si>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</si>
  <si>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</si>
  <si>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</si>
  <si>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</si>
  <si>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</si>
  <si>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</si>
  <si>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</si>
  <si>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</si>
  <si>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</si>
  <si>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</si>
  <si>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</si>
  <si>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</si>
  <si>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</si>
  <si>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</si>
  <si>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</si>
  <si>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</si>
  <si>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</si>
  <si>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</si>
  <si>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</si>
  <si>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</si>
  <si>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</si>
  <si>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</si>
  <si>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</si>
  <si>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</si>
  <si>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</si>
  <si>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</si>
  <si>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</si>
  <si>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</si>
  <si>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</si>
  <si>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</si>
  <si>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</si>
  <si>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</si>
  <si>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</si>
  <si>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</si>
  <si>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</si>
  <si>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</si>
  <si>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</si>
  <si>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</si>
  <si>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</si>
  <si>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</si>
  <si>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</si>
  <si>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</si>
  <si>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</si>
  <si>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</si>
  <si>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</si>
  <si>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</si>
  <si>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</si>
  <si>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</si>
  <si>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</si>
  <si>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</si>
  <si>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</si>
  <si>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</si>
  <si>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</si>
  <si>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</si>
  <si>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</si>
  <si>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</si>
  <si>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</si>
  <si>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</si>
  <si>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</si>
  <si>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</si>
  <si>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</si>
  <si>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</si>
  <si>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</si>
  <si>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</si>
  <si>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</si>
  <si>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</si>
  <si>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</si>
  <si>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</si>
  <si>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</si>
  <si>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</si>
  <si>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</si>
  <si>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</si>
  <si>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</si>
  <si>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</si>
  <si>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</si>
  <si>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</si>
  <si>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</si>
  <si>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</si>
  <si>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</si>
  <si>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</si>
  <si>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</si>
  <si>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</si>
  <si>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</si>
  <si>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</si>
  <si>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</si>
  <si>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</si>
  <si>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</si>
  <si>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</si>
  <si>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</si>
  <si>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</si>
  <si>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</si>
  <si>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</si>
  <si>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</si>
  <si>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</si>
  <si>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</si>
  <si>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</si>
  <si>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</si>
  <si>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</si>
  <si>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</si>
  <si>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</si>
  <si>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</si>
  <si>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</si>
  <si>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</si>
  <si>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</si>
  <si>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</si>
  <si>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</si>
  <si>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</si>
  <si>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</si>
  <si>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</si>
  <si>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</si>
  <si>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</si>
  <si>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</si>
  <si>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</si>
  <si>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</si>
  <si>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</si>
  <si>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</si>
  <si>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</si>
  <si>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</si>
  <si>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</si>
  <si>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</si>
  <si>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</si>
  <si>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</si>
  <si>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</si>
  <si>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</si>
  <si>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</si>
  <si>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</si>
  <si>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Бондаренко Константин</t>
  </si>
  <si>
    <t>Бартули Софья</t>
  </si>
  <si>
    <t>Утегенова Амира</t>
  </si>
  <si>
    <t>Тумгоев Исмаил</t>
  </si>
  <si>
    <t xml:space="preserve">                                  Учебный год: _2025-2026___________                              Группа: ___Бөбек__________                Период: __стартовый____________     Сроки проведения:___сентябрь___________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</si>
</sst>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1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17" fillId="0" borderId="0" xfId="0" applyFont="1"/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5;&#1080;&#1090;&#1086;&#1088;&#1080;&#1085;&#1075;-&#1075;%20&#1041;&#1086;&#1073;&#1077;&#1082;24-25&#1075;/&#1089;&#1090;&#1072;&#1088;&#1090;&#1086;&#1074;&#1099;&#1081;%20&#1084;&#1086;&#1085;&#1080;&#1090;&#1086;&#1088;&#1080;&#1085;&#1075;%20&#1041;&#1086;&#1073;&#1077;&#1082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"/>
      <sheetName val="Предшкольный класс"/>
    </sheetNames>
    <sheetDataSet>
      <sheetData sheetId="0" refreshError="1"/>
      <sheetData sheetId="1" refreshError="1"/>
      <sheetData sheetId="2" refreshError="1"/>
      <sheetData sheetId="3" refreshError="1">
        <row r="14">
          <cell r="B14" t="str">
            <v>Аманжолова Нұрай</v>
          </cell>
        </row>
        <row r="15">
          <cell r="B15" t="str">
            <v>Баймуратова Ясмина</v>
          </cell>
        </row>
        <row r="17">
          <cell r="B17" t="str">
            <v>Гаража Фёдор</v>
          </cell>
        </row>
        <row r="18">
          <cell r="B18" t="str">
            <v>Ермеков Алиаскар</v>
          </cell>
        </row>
        <row r="19">
          <cell r="B19" t="str">
            <v>Ислямбек Мирас</v>
          </cell>
        </row>
        <row r="20">
          <cell r="B20" t="str">
            <v>Кунгурцев Николай</v>
          </cell>
        </row>
        <row r="21">
          <cell r="B21" t="str">
            <v>Кинигопуло Александр</v>
          </cell>
        </row>
        <row r="22">
          <cell r="B22" t="str">
            <v>Кудерская Варвара</v>
          </cell>
        </row>
        <row r="23">
          <cell r="B23" t="str">
            <v>Курмаева Алиса</v>
          </cell>
        </row>
        <row r="24">
          <cell r="B24" t="str">
            <v>Михальский Алекс</v>
          </cell>
        </row>
        <row r="25">
          <cell r="B25" t="str">
            <v>Меньшиков Дмитрий</v>
          </cell>
        </row>
        <row r="26">
          <cell r="B26" t="str">
            <v>Накастоева Раяна</v>
          </cell>
        </row>
        <row r="27">
          <cell r="B27" t="str">
            <v>Полонкоева Аиша</v>
          </cell>
        </row>
        <row r="28">
          <cell r="B28" t="str">
            <v>Поль Егор</v>
          </cell>
        </row>
        <row r="29">
          <cell r="B29" t="str">
            <v>Сагатов Ерали</v>
          </cell>
        </row>
        <row r="30">
          <cell r="B30" t="str">
            <v>Султанов Радмир</v>
          </cell>
        </row>
        <row r="32">
          <cell r="B32" t="str">
            <v>Сайлау Амре</v>
          </cell>
        </row>
        <row r="33">
          <cell r="B33" t="str">
            <v>Уваров Тимур</v>
          </cell>
        </row>
        <row r="35">
          <cell r="B35" t="str">
            <v>Федорова Анастасия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B14" sqref="B14:B3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378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2" t="s">
        <v>379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624</v>
      </c>
      <c r="DN2" s="9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3" t="s">
        <v>0</v>
      </c>
      <c r="B4" s="103" t="s">
        <v>90</v>
      </c>
      <c r="C4" s="81" t="s">
        <v>165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6" t="s">
        <v>167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95" t="s">
        <v>456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76" t="s">
        <v>170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8"/>
      <c r="DA4" s="72" t="s">
        <v>172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73"/>
    </row>
    <row r="5" spans="1:119" ht="15.6" customHeight="1" x14ac:dyDescent="0.25">
      <c r="A5" s="104"/>
      <c r="B5" s="104"/>
      <c r="C5" s="62" t="s">
        <v>166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87" t="s">
        <v>168</v>
      </c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9"/>
      <c r="AS5" s="84" t="s">
        <v>169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  <c r="BH5" s="96" t="s">
        <v>29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74" t="s">
        <v>171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9" t="s">
        <v>40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92" t="s">
        <v>173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4"/>
    </row>
    <row r="6" spans="1:119" ht="10.15" hidden="1" customHeight="1" x14ac:dyDescent="0.25">
      <c r="A6" s="104"/>
      <c r="B6" s="104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6"/>
      <c r="BI6" s="16"/>
      <c r="BJ6" s="16"/>
      <c r="BK6" s="16"/>
      <c r="BL6" s="16"/>
      <c r="BM6" s="16"/>
      <c r="BN6" s="16"/>
      <c r="BO6" s="16"/>
      <c r="BP6" s="16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4"/>
      <c r="B7" s="104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4"/>
      <c r="B8" s="104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4"/>
      <c r="B9" s="104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4"/>
      <c r="B10" s="104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04"/>
      <c r="B11" s="104"/>
      <c r="C11" s="64" t="s">
        <v>10</v>
      </c>
      <c r="D11" s="55" t="s">
        <v>2</v>
      </c>
      <c r="E11" s="55" t="s">
        <v>3</v>
      </c>
      <c r="F11" s="55" t="s">
        <v>14</v>
      </c>
      <c r="G11" s="55" t="s">
        <v>4</v>
      </c>
      <c r="H11" s="55" t="s">
        <v>5</v>
      </c>
      <c r="I11" s="55" t="s">
        <v>11</v>
      </c>
      <c r="J11" s="55" t="s">
        <v>6</v>
      </c>
      <c r="K11" s="55" t="s">
        <v>7</v>
      </c>
      <c r="L11" s="55" t="s">
        <v>15</v>
      </c>
      <c r="M11" s="55" t="s">
        <v>6</v>
      </c>
      <c r="N11" s="55" t="s">
        <v>7</v>
      </c>
      <c r="O11" s="55" t="s">
        <v>12</v>
      </c>
      <c r="P11" s="55" t="s">
        <v>8</v>
      </c>
      <c r="Q11" s="55" t="s">
        <v>1</v>
      </c>
      <c r="R11" s="55" t="s">
        <v>13</v>
      </c>
      <c r="S11" s="55" t="s">
        <v>3</v>
      </c>
      <c r="T11" s="55" t="s">
        <v>9</v>
      </c>
      <c r="U11" s="55" t="s">
        <v>16</v>
      </c>
      <c r="V11" s="55" t="s">
        <v>3</v>
      </c>
      <c r="W11" s="55" t="s">
        <v>9</v>
      </c>
      <c r="X11" s="55" t="s">
        <v>17</v>
      </c>
      <c r="Y11" s="55"/>
      <c r="Z11" s="55"/>
      <c r="AA11" s="62" t="s">
        <v>18</v>
      </c>
      <c r="AB11" s="63"/>
      <c r="AC11" s="64"/>
      <c r="AD11" s="62" t="s">
        <v>19</v>
      </c>
      <c r="AE11" s="63"/>
      <c r="AF11" s="64"/>
      <c r="AG11" s="55" t="s">
        <v>20</v>
      </c>
      <c r="AH11" s="55"/>
      <c r="AI11" s="55"/>
      <c r="AJ11" s="55" t="s">
        <v>21</v>
      </c>
      <c r="AK11" s="55"/>
      <c r="AL11" s="55"/>
      <c r="AM11" s="55" t="s">
        <v>22</v>
      </c>
      <c r="AN11" s="55"/>
      <c r="AO11" s="55"/>
      <c r="AP11" s="61" t="s">
        <v>23</v>
      </c>
      <c r="AQ11" s="61"/>
      <c r="AR11" s="61"/>
      <c r="AS11" s="55" t="s">
        <v>24</v>
      </c>
      <c r="AT11" s="55"/>
      <c r="AU11" s="55"/>
      <c r="AV11" s="55" t="s">
        <v>25</v>
      </c>
      <c r="AW11" s="55"/>
      <c r="AX11" s="55"/>
      <c r="AY11" s="61" t="s">
        <v>26</v>
      </c>
      <c r="AZ11" s="61"/>
      <c r="BA11" s="61"/>
      <c r="BB11" s="55" t="s">
        <v>27</v>
      </c>
      <c r="BC11" s="55"/>
      <c r="BD11" s="55"/>
      <c r="BE11" s="55" t="s">
        <v>28</v>
      </c>
      <c r="BF11" s="55"/>
      <c r="BG11" s="55"/>
      <c r="BH11" s="58" t="s">
        <v>92</v>
      </c>
      <c r="BI11" s="59"/>
      <c r="BJ11" s="60"/>
      <c r="BK11" s="58" t="s">
        <v>93</v>
      </c>
      <c r="BL11" s="59"/>
      <c r="BM11" s="60"/>
      <c r="BN11" s="58" t="s">
        <v>94</v>
      </c>
      <c r="BO11" s="59"/>
      <c r="BP11" s="60"/>
      <c r="BQ11" s="61" t="s">
        <v>95</v>
      </c>
      <c r="BR11" s="61"/>
      <c r="BS11" s="61"/>
      <c r="BT11" s="61" t="s">
        <v>96</v>
      </c>
      <c r="BU11" s="61"/>
      <c r="BV11" s="61"/>
      <c r="BW11" s="61" t="s">
        <v>30</v>
      </c>
      <c r="BX11" s="61"/>
      <c r="BY11" s="61"/>
      <c r="BZ11" s="61" t="s">
        <v>31</v>
      </c>
      <c r="CA11" s="61"/>
      <c r="CB11" s="61"/>
      <c r="CC11" s="61" t="s">
        <v>32</v>
      </c>
      <c r="CD11" s="61"/>
      <c r="CE11" s="61"/>
      <c r="CF11" s="61" t="s">
        <v>33</v>
      </c>
      <c r="CG11" s="61"/>
      <c r="CH11" s="61"/>
      <c r="CI11" s="61" t="s">
        <v>34</v>
      </c>
      <c r="CJ11" s="61"/>
      <c r="CK11" s="61"/>
      <c r="CL11" s="61" t="s">
        <v>35</v>
      </c>
      <c r="CM11" s="61"/>
      <c r="CN11" s="61"/>
      <c r="CO11" s="61" t="s">
        <v>36</v>
      </c>
      <c r="CP11" s="61"/>
      <c r="CQ11" s="61"/>
      <c r="CR11" s="61" t="s">
        <v>37</v>
      </c>
      <c r="CS11" s="61"/>
      <c r="CT11" s="61"/>
      <c r="CU11" s="61" t="s">
        <v>38</v>
      </c>
      <c r="CV11" s="61"/>
      <c r="CW11" s="61"/>
      <c r="CX11" s="61" t="s">
        <v>39</v>
      </c>
      <c r="CY11" s="61"/>
      <c r="CZ11" s="61"/>
      <c r="DA11" s="61" t="s">
        <v>97</v>
      </c>
      <c r="DB11" s="61"/>
      <c r="DC11" s="61"/>
      <c r="DD11" s="61" t="s">
        <v>98</v>
      </c>
      <c r="DE11" s="61"/>
      <c r="DF11" s="61"/>
      <c r="DG11" s="61" t="s">
        <v>99</v>
      </c>
      <c r="DH11" s="61"/>
      <c r="DI11" s="61"/>
      <c r="DJ11" s="61" t="s">
        <v>100</v>
      </c>
      <c r="DK11" s="61"/>
      <c r="DL11" s="61"/>
      <c r="DM11" s="61" t="s">
        <v>101</v>
      </c>
      <c r="DN11" s="61"/>
      <c r="DO11" s="61"/>
    </row>
    <row r="12" spans="1:119" ht="56.25" customHeight="1" x14ac:dyDescent="0.25">
      <c r="A12" s="104"/>
      <c r="B12" s="104"/>
      <c r="C12" s="69" t="s">
        <v>380</v>
      </c>
      <c r="D12" s="69"/>
      <c r="E12" s="69"/>
      <c r="F12" s="69" t="s">
        <v>619</v>
      </c>
      <c r="G12" s="69"/>
      <c r="H12" s="69"/>
      <c r="I12" s="69" t="s">
        <v>107</v>
      </c>
      <c r="J12" s="69"/>
      <c r="K12" s="69"/>
      <c r="L12" s="57" t="s">
        <v>383</v>
      </c>
      <c r="M12" s="57"/>
      <c r="N12" s="57"/>
      <c r="O12" s="57" t="s">
        <v>384</v>
      </c>
      <c r="P12" s="57"/>
      <c r="Q12" s="57"/>
      <c r="R12" s="57" t="s">
        <v>387</v>
      </c>
      <c r="S12" s="57"/>
      <c r="T12" s="57"/>
      <c r="U12" s="57" t="s">
        <v>389</v>
      </c>
      <c r="V12" s="57"/>
      <c r="W12" s="57"/>
      <c r="X12" s="57" t="s">
        <v>390</v>
      </c>
      <c r="Y12" s="57"/>
      <c r="Z12" s="57"/>
      <c r="AA12" s="56" t="s">
        <v>392</v>
      </c>
      <c r="AB12" s="56"/>
      <c r="AC12" s="56"/>
      <c r="AD12" s="57" t="s">
        <v>393</v>
      </c>
      <c r="AE12" s="57"/>
      <c r="AF12" s="57"/>
      <c r="AG12" s="56" t="s">
        <v>397</v>
      </c>
      <c r="AH12" s="56"/>
      <c r="AI12" s="56"/>
      <c r="AJ12" s="57" t="s">
        <v>399</v>
      </c>
      <c r="AK12" s="57"/>
      <c r="AL12" s="57"/>
      <c r="AM12" s="57" t="s">
        <v>403</v>
      </c>
      <c r="AN12" s="57"/>
      <c r="AO12" s="57"/>
      <c r="AP12" s="57" t="s">
        <v>406</v>
      </c>
      <c r="AQ12" s="57"/>
      <c r="AR12" s="57"/>
      <c r="AS12" s="57" t="s">
        <v>409</v>
      </c>
      <c r="AT12" s="57"/>
      <c r="AU12" s="57"/>
      <c r="AV12" s="57" t="s">
        <v>410</v>
      </c>
      <c r="AW12" s="57"/>
      <c r="AX12" s="57"/>
      <c r="AY12" s="57" t="s">
        <v>412</v>
      </c>
      <c r="AZ12" s="57"/>
      <c r="BA12" s="57"/>
      <c r="BB12" s="57" t="s">
        <v>131</v>
      </c>
      <c r="BC12" s="57"/>
      <c r="BD12" s="57"/>
      <c r="BE12" s="57" t="s">
        <v>415</v>
      </c>
      <c r="BF12" s="57"/>
      <c r="BG12" s="57"/>
      <c r="BH12" s="57" t="s">
        <v>133</v>
      </c>
      <c r="BI12" s="57"/>
      <c r="BJ12" s="57"/>
      <c r="BK12" s="56" t="s">
        <v>417</v>
      </c>
      <c r="BL12" s="56"/>
      <c r="BM12" s="56"/>
      <c r="BN12" s="57" t="s">
        <v>420</v>
      </c>
      <c r="BO12" s="57"/>
      <c r="BP12" s="57"/>
      <c r="BQ12" s="69" t="s">
        <v>136</v>
      </c>
      <c r="BR12" s="69"/>
      <c r="BS12" s="69"/>
      <c r="BT12" s="57" t="s">
        <v>141</v>
      </c>
      <c r="BU12" s="57"/>
      <c r="BV12" s="57"/>
      <c r="BW12" s="57" t="s">
        <v>423</v>
      </c>
      <c r="BX12" s="57"/>
      <c r="BY12" s="57"/>
      <c r="BZ12" s="57" t="s">
        <v>425</v>
      </c>
      <c r="CA12" s="57"/>
      <c r="CB12" s="57"/>
      <c r="CC12" s="57" t="s">
        <v>426</v>
      </c>
      <c r="CD12" s="57"/>
      <c r="CE12" s="57"/>
      <c r="CF12" s="57" t="s">
        <v>430</v>
      </c>
      <c r="CG12" s="57"/>
      <c r="CH12" s="57"/>
      <c r="CI12" s="57" t="s">
        <v>434</v>
      </c>
      <c r="CJ12" s="57"/>
      <c r="CK12" s="57"/>
      <c r="CL12" s="57" t="s">
        <v>437</v>
      </c>
      <c r="CM12" s="57"/>
      <c r="CN12" s="57"/>
      <c r="CO12" s="57" t="s">
        <v>438</v>
      </c>
      <c r="CP12" s="57"/>
      <c r="CQ12" s="57"/>
      <c r="CR12" s="57" t="s">
        <v>439</v>
      </c>
      <c r="CS12" s="57"/>
      <c r="CT12" s="57"/>
      <c r="CU12" s="57" t="s">
        <v>440</v>
      </c>
      <c r="CV12" s="57"/>
      <c r="CW12" s="57"/>
      <c r="CX12" s="57" t="s">
        <v>441</v>
      </c>
      <c r="CY12" s="57"/>
      <c r="CZ12" s="57"/>
      <c r="DA12" s="57" t="s">
        <v>443</v>
      </c>
      <c r="DB12" s="57"/>
      <c r="DC12" s="57"/>
      <c r="DD12" s="57" t="s">
        <v>154</v>
      </c>
      <c r="DE12" s="57"/>
      <c r="DF12" s="57"/>
      <c r="DG12" s="57" t="s">
        <v>447</v>
      </c>
      <c r="DH12" s="57"/>
      <c r="DI12" s="57"/>
      <c r="DJ12" s="57" t="s">
        <v>157</v>
      </c>
      <c r="DK12" s="57"/>
      <c r="DL12" s="57"/>
      <c r="DM12" s="57" t="s">
        <v>158</v>
      </c>
      <c r="DN12" s="57"/>
      <c r="DO12" s="57"/>
    </row>
    <row r="13" spans="1:119" ht="154.5" customHeight="1" x14ac:dyDescent="0.25">
      <c r="A13" s="105"/>
      <c r="B13" s="105"/>
      <c r="C13" s="26" t="s">
        <v>102</v>
      </c>
      <c r="D13" s="26" t="s">
        <v>103</v>
      </c>
      <c r="E13" s="26" t="s">
        <v>104</v>
      </c>
      <c r="F13" s="26" t="s">
        <v>105</v>
      </c>
      <c r="G13" s="26" t="s">
        <v>381</v>
      </c>
      <c r="H13" s="26" t="s">
        <v>106</v>
      </c>
      <c r="I13" s="26" t="s">
        <v>382</v>
      </c>
      <c r="J13" s="26" t="s">
        <v>211</v>
      </c>
      <c r="K13" s="26" t="s">
        <v>109</v>
      </c>
      <c r="L13" s="45" t="s">
        <v>108</v>
      </c>
      <c r="M13" s="45" t="s">
        <v>110</v>
      </c>
      <c r="N13" s="45" t="s">
        <v>109</v>
      </c>
      <c r="O13" s="45" t="s">
        <v>385</v>
      </c>
      <c r="P13" s="45" t="s">
        <v>386</v>
      </c>
      <c r="Q13" s="45" t="s">
        <v>112</v>
      </c>
      <c r="R13" s="45" t="s">
        <v>388</v>
      </c>
      <c r="S13" s="45" t="s">
        <v>114</v>
      </c>
      <c r="T13" s="45" t="s">
        <v>112</v>
      </c>
      <c r="U13" s="45" t="s">
        <v>388</v>
      </c>
      <c r="V13" s="45" t="s">
        <v>225</v>
      </c>
      <c r="W13" s="45" t="s">
        <v>115</v>
      </c>
      <c r="X13" s="45" t="s">
        <v>116</v>
      </c>
      <c r="Y13" s="45" t="s">
        <v>117</v>
      </c>
      <c r="Z13" s="48" t="s">
        <v>391</v>
      </c>
      <c r="AA13" s="26" t="s">
        <v>120</v>
      </c>
      <c r="AB13" s="26" t="s">
        <v>121</v>
      </c>
      <c r="AC13" s="26" t="s">
        <v>123</v>
      </c>
      <c r="AD13" s="49" t="s">
        <v>396</v>
      </c>
      <c r="AE13" s="26" t="s">
        <v>394</v>
      </c>
      <c r="AF13" s="50" t="s">
        <v>395</v>
      </c>
      <c r="AG13" s="26" t="s">
        <v>206</v>
      </c>
      <c r="AH13" s="26" t="s">
        <v>398</v>
      </c>
      <c r="AI13" s="26" t="s">
        <v>119</v>
      </c>
      <c r="AJ13" s="49" t="s">
        <v>400</v>
      </c>
      <c r="AK13" s="45" t="s">
        <v>401</v>
      </c>
      <c r="AL13" s="45" t="s">
        <v>402</v>
      </c>
      <c r="AM13" s="45" t="s">
        <v>118</v>
      </c>
      <c r="AN13" s="45" t="s">
        <v>404</v>
      </c>
      <c r="AO13" s="45" t="s">
        <v>405</v>
      </c>
      <c r="AP13" s="45" t="s">
        <v>152</v>
      </c>
      <c r="AQ13" s="45" t="s">
        <v>407</v>
      </c>
      <c r="AR13" s="45" t="s">
        <v>408</v>
      </c>
      <c r="AS13" s="45" t="s">
        <v>124</v>
      </c>
      <c r="AT13" s="45" t="s">
        <v>125</v>
      </c>
      <c r="AU13" s="45" t="s">
        <v>162</v>
      </c>
      <c r="AV13" s="45" t="s">
        <v>126</v>
      </c>
      <c r="AW13" s="45" t="s">
        <v>127</v>
      </c>
      <c r="AX13" s="45" t="s">
        <v>411</v>
      </c>
      <c r="AY13" s="45" t="s">
        <v>128</v>
      </c>
      <c r="AZ13" s="45" t="s">
        <v>129</v>
      </c>
      <c r="BA13" s="45" t="s">
        <v>130</v>
      </c>
      <c r="BB13" s="45" t="s">
        <v>132</v>
      </c>
      <c r="BC13" s="45" t="s">
        <v>413</v>
      </c>
      <c r="BD13" s="45" t="s">
        <v>414</v>
      </c>
      <c r="BE13" s="45" t="s">
        <v>152</v>
      </c>
      <c r="BF13" s="45" t="s">
        <v>122</v>
      </c>
      <c r="BG13" s="45" t="s">
        <v>123</v>
      </c>
      <c r="BH13" s="45" t="s">
        <v>134</v>
      </c>
      <c r="BI13" s="45" t="s">
        <v>416</v>
      </c>
      <c r="BJ13" s="48" t="s">
        <v>135</v>
      </c>
      <c r="BK13" s="26" t="s">
        <v>418</v>
      </c>
      <c r="BL13" s="26" t="s">
        <v>419</v>
      </c>
      <c r="BM13" s="26" t="s">
        <v>214</v>
      </c>
      <c r="BN13" s="49" t="s">
        <v>421</v>
      </c>
      <c r="BO13" s="45" t="s">
        <v>422</v>
      </c>
      <c r="BP13" s="45" t="s">
        <v>140</v>
      </c>
      <c r="BQ13" s="45" t="s">
        <v>137</v>
      </c>
      <c r="BR13" s="45" t="s">
        <v>138</v>
      </c>
      <c r="BS13" s="45" t="s">
        <v>139</v>
      </c>
      <c r="BT13" s="45" t="s">
        <v>142</v>
      </c>
      <c r="BU13" s="45" t="s">
        <v>143</v>
      </c>
      <c r="BV13" s="45" t="s">
        <v>144</v>
      </c>
      <c r="BW13" s="45" t="s">
        <v>208</v>
      </c>
      <c r="BX13" s="45" t="s">
        <v>424</v>
      </c>
      <c r="BY13" s="45" t="s">
        <v>209</v>
      </c>
      <c r="BZ13" s="45" t="s">
        <v>145</v>
      </c>
      <c r="CA13" s="45" t="s">
        <v>146</v>
      </c>
      <c r="CB13" s="45" t="s">
        <v>147</v>
      </c>
      <c r="CC13" s="45" t="s">
        <v>427</v>
      </c>
      <c r="CD13" s="45" t="s">
        <v>428</v>
      </c>
      <c r="CE13" s="45" t="s">
        <v>429</v>
      </c>
      <c r="CF13" s="45" t="s">
        <v>431</v>
      </c>
      <c r="CG13" s="45" t="s">
        <v>432</v>
      </c>
      <c r="CH13" s="45" t="s">
        <v>433</v>
      </c>
      <c r="CI13" s="45" t="s">
        <v>111</v>
      </c>
      <c r="CJ13" s="45" t="s">
        <v>155</v>
      </c>
      <c r="CK13" s="45" t="s">
        <v>112</v>
      </c>
      <c r="CL13" s="45" t="s">
        <v>435</v>
      </c>
      <c r="CM13" s="45" t="s">
        <v>436</v>
      </c>
      <c r="CN13" s="45" t="s">
        <v>109</v>
      </c>
      <c r="CO13" s="45" t="s">
        <v>128</v>
      </c>
      <c r="CP13" s="45" t="s">
        <v>148</v>
      </c>
      <c r="CQ13" s="45" t="s">
        <v>130</v>
      </c>
      <c r="CR13" s="45" t="s">
        <v>149</v>
      </c>
      <c r="CS13" s="45" t="s">
        <v>150</v>
      </c>
      <c r="CT13" s="45" t="s">
        <v>151</v>
      </c>
      <c r="CU13" s="45" t="s">
        <v>152</v>
      </c>
      <c r="CV13" s="45" t="s">
        <v>204</v>
      </c>
      <c r="CW13" s="45" t="s">
        <v>123</v>
      </c>
      <c r="CX13" s="45" t="s">
        <v>153</v>
      </c>
      <c r="CY13" s="45" t="s">
        <v>442</v>
      </c>
      <c r="CZ13" s="45" t="s">
        <v>112</v>
      </c>
      <c r="DA13" s="45" t="s">
        <v>444</v>
      </c>
      <c r="DB13" s="45" t="s">
        <v>445</v>
      </c>
      <c r="DC13" s="45" t="s">
        <v>446</v>
      </c>
      <c r="DD13" s="45" t="s">
        <v>111</v>
      </c>
      <c r="DE13" s="45" t="s">
        <v>155</v>
      </c>
      <c r="DF13" s="45" t="s">
        <v>112</v>
      </c>
      <c r="DG13" s="45" t="s">
        <v>448</v>
      </c>
      <c r="DH13" s="45" t="s">
        <v>449</v>
      </c>
      <c r="DI13" s="45" t="s">
        <v>450</v>
      </c>
      <c r="DJ13" s="45" t="s">
        <v>451</v>
      </c>
      <c r="DK13" s="45" t="s">
        <v>452</v>
      </c>
      <c r="DL13" s="45" t="s">
        <v>453</v>
      </c>
      <c r="DM13" s="45" t="s">
        <v>159</v>
      </c>
      <c r="DN13" s="45" t="s">
        <v>454</v>
      </c>
      <c r="DO13" s="45" t="s">
        <v>455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6"/>
      <c r="AD14" s="16"/>
      <c r="AE14" s="16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65" t="s">
        <v>91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67" t="s">
        <v>377</v>
      </c>
      <c r="B40" s="68"/>
      <c r="C40" s="23">
        <f>C39/25%</f>
        <v>0</v>
      </c>
      <c r="D40" s="23">
        <f>D39/25%</f>
        <v>0</v>
      </c>
      <c r="E40" s="23">
        <f t="shared" ref="E40:BP40" si="2">E39/25%</f>
        <v>0</v>
      </c>
      <c r="F40" s="23">
        <f t="shared" si="2"/>
        <v>0</v>
      </c>
      <c r="G40" s="23">
        <f t="shared" si="2"/>
        <v>0</v>
      </c>
      <c r="H40" s="23">
        <f t="shared" si="2"/>
        <v>0</v>
      </c>
      <c r="I40" s="23">
        <f t="shared" si="2"/>
        <v>0</v>
      </c>
      <c r="J40" s="23">
        <f t="shared" si="2"/>
        <v>0</v>
      </c>
      <c r="K40" s="23">
        <f t="shared" si="2"/>
        <v>0</v>
      </c>
      <c r="L40" s="23">
        <f t="shared" si="2"/>
        <v>0</v>
      </c>
      <c r="M40" s="23">
        <f t="shared" si="2"/>
        <v>0</v>
      </c>
      <c r="N40" s="23">
        <f t="shared" si="2"/>
        <v>0</v>
      </c>
      <c r="O40" s="23">
        <f t="shared" si="2"/>
        <v>0</v>
      </c>
      <c r="P40" s="23">
        <f t="shared" si="2"/>
        <v>0</v>
      </c>
      <c r="Q40" s="23">
        <f t="shared" si="2"/>
        <v>0</v>
      </c>
      <c r="R40" s="23">
        <f t="shared" si="2"/>
        <v>0</v>
      </c>
      <c r="S40" s="23">
        <f t="shared" si="2"/>
        <v>0</v>
      </c>
      <c r="T40" s="23">
        <f t="shared" si="2"/>
        <v>0</v>
      </c>
      <c r="U40" s="23">
        <f t="shared" si="2"/>
        <v>0</v>
      </c>
      <c r="V40" s="23">
        <f t="shared" si="2"/>
        <v>0</v>
      </c>
      <c r="W40" s="23">
        <f t="shared" si="2"/>
        <v>0</v>
      </c>
      <c r="X40" s="23">
        <f t="shared" si="2"/>
        <v>0</v>
      </c>
      <c r="Y40" s="23">
        <f t="shared" si="2"/>
        <v>0</v>
      </c>
      <c r="Z40" s="23">
        <f t="shared" si="2"/>
        <v>0</v>
      </c>
      <c r="AA40" s="23">
        <f t="shared" si="2"/>
        <v>0</v>
      </c>
      <c r="AB40" s="23">
        <f t="shared" si="2"/>
        <v>0</v>
      </c>
      <c r="AC40" s="23">
        <f t="shared" si="2"/>
        <v>0</v>
      </c>
      <c r="AD40" s="23">
        <f t="shared" si="2"/>
        <v>0</v>
      </c>
      <c r="AE40" s="23">
        <f t="shared" si="2"/>
        <v>0</v>
      </c>
      <c r="AF40" s="23">
        <f t="shared" si="2"/>
        <v>0</v>
      </c>
      <c r="AG40" s="23">
        <f t="shared" si="2"/>
        <v>0</v>
      </c>
      <c r="AH40" s="23">
        <f t="shared" si="2"/>
        <v>0</v>
      </c>
      <c r="AI40" s="23">
        <f t="shared" si="2"/>
        <v>0</v>
      </c>
      <c r="AJ40" s="23">
        <f t="shared" si="2"/>
        <v>0</v>
      </c>
      <c r="AK40" s="23">
        <f t="shared" si="2"/>
        <v>0</v>
      </c>
      <c r="AL40" s="23">
        <f t="shared" si="2"/>
        <v>0</v>
      </c>
      <c r="AM40" s="23">
        <f t="shared" si="2"/>
        <v>0</v>
      </c>
      <c r="AN40" s="23">
        <f t="shared" si="2"/>
        <v>0</v>
      </c>
      <c r="AO40" s="23">
        <f t="shared" si="2"/>
        <v>0</v>
      </c>
      <c r="AP40" s="23">
        <f t="shared" si="2"/>
        <v>0</v>
      </c>
      <c r="AQ40" s="23">
        <f t="shared" si="2"/>
        <v>0</v>
      </c>
      <c r="AR40" s="23">
        <f t="shared" si="2"/>
        <v>0</v>
      </c>
      <c r="AS40" s="23">
        <f t="shared" si="2"/>
        <v>0</v>
      </c>
      <c r="AT40" s="23">
        <f t="shared" si="2"/>
        <v>0</v>
      </c>
      <c r="AU40" s="23">
        <f t="shared" si="2"/>
        <v>0</v>
      </c>
      <c r="AV40" s="23">
        <f t="shared" si="2"/>
        <v>0</v>
      </c>
      <c r="AW40" s="23">
        <f t="shared" si="2"/>
        <v>0</v>
      </c>
      <c r="AX40" s="23">
        <f t="shared" si="2"/>
        <v>0</v>
      </c>
      <c r="AY40" s="23">
        <f t="shared" si="2"/>
        <v>0</v>
      </c>
      <c r="AZ40" s="23">
        <f t="shared" si="2"/>
        <v>0</v>
      </c>
      <c r="BA40" s="23">
        <f t="shared" si="2"/>
        <v>0</v>
      </c>
      <c r="BB40" s="23">
        <f t="shared" si="2"/>
        <v>0</v>
      </c>
      <c r="BC40" s="23">
        <f t="shared" si="2"/>
        <v>0</v>
      </c>
      <c r="BD40" s="23">
        <f t="shared" si="2"/>
        <v>0</v>
      </c>
      <c r="BE40" s="23">
        <f t="shared" si="2"/>
        <v>0</v>
      </c>
      <c r="BF40" s="23">
        <f t="shared" si="2"/>
        <v>0</v>
      </c>
      <c r="BG40" s="23">
        <f t="shared" si="2"/>
        <v>0</v>
      </c>
      <c r="BH40" s="27">
        <f t="shared" si="2"/>
        <v>0</v>
      </c>
      <c r="BI40" s="27">
        <f t="shared" si="2"/>
        <v>0</v>
      </c>
      <c r="BJ40" s="27">
        <f t="shared" si="2"/>
        <v>0</v>
      </c>
      <c r="BK40" s="27">
        <f t="shared" si="2"/>
        <v>0</v>
      </c>
      <c r="BL40" s="27">
        <f t="shared" si="2"/>
        <v>0</v>
      </c>
      <c r="BM40" s="27">
        <f t="shared" si="2"/>
        <v>0</v>
      </c>
      <c r="BN40" s="27">
        <f t="shared" si="2"/>
        <v>0</v>
      </c>
      <c r="BO40" s="27">
        <f t="shared" si="2"/>
        <v>0</v>
      </c>
      <c r="BP40" s="27">
        <f t="shared" si="2"/>
        <v>0</v>
      </c>
      <c r="BQ40" s="27">
        <f t="shared" ref="BQ40:DO40" si="3">BQ39/25%</f>
        <v>0</v>
      </c>
      <c r="BR40" s="27">
        <f t="shared" si="3"/>
        <v>0</v>
      </c>
      <c r="BS40" s="27">
        <f t="shared" si="3"/>
        <v>0</v>
      </c>
      <c r="BT40" s="27">
        <f t="shared" si="3"/>
        <v>0</v>
      </c>
      <c r="BU40" s="27">
        <f t="shared" si="3"/>
        <v>0</v>
      </c>
      <c r="BV40" s="27">
        <f t="shared" si="3"/>
        <v>0</v>
      </c>
      <c r="BW40" s="23">
        <f t="shared" si="3"/>
        <v>0</v>
      </c>
      <c r="BX40" s="23">
        <f t="shared" si="3"/>
        <v>0</v>
      </c>
      <c r="BY40" s="23">
        <f t="shared" si="3"/>
        <v>0</v>
      </c>
      <c r="BZ40" s="23">
        <f t="shared" si="3"/>
        <v>0</v>
      </c>
      <c r="CA40" s="23">
        <f t="shared" si="3"/>
        <v>0</v>
      </c>
      <c r="CB40" s="23">
        <f t="shared" si="3"/>
        <v>0</v>
      </c>
      <c r="CC40" s="23">
        <f t="shared" si="3"/>
        <v>0</v>
      </c>
      <c r="CD40" s="23">
        <f t="shared" si="3"/>
        <v>0</v>
      </c>
      <c r="CE40" s="23">
        <f t="shared" si="3"/>
        <v>0</v>
      </c>
      <c r="CF40" s="23">
        <f t="shared" si="3"/>
        <v>0</v>
      </c>
      <c r="CG40" s="23">
        <f t="shared" si="3"/>
        <v>0</v>
      </c>
      <c r="CH40" s="23">
        <f t="shared" si="3"/>
        <v>0</v>
      </c>
      <c r="CI40" s="23">
        <f t="shared" si="3"/>
        <v>0</v>
      </c>
      <c r="CJ40" s="23">
        <f t="shared" si="3"/>
        <v>0</v>
      </c>
      <c r="CK40" s="23">
        <f t="shared" si="3"/>
        <v>0</v>
      </c>
      <c r="CL40" s="23">
        <f t="shared" si="3"/>
        <v>0</v>
      </c>
      <c r="CM40" s="23">
        <f t="shared" si="3"/>
        <v>0</v>
      </c>
      <c r="CN40" s="23">
        <f t="shared" si="3"/>
        <v>0</v>
      </c>
      <c r="CO40" s="23">
        <f t="shared" si="3"/>
        <v>0</v>
      </c>
      <c r="CP40" s="23">
        <f t="shared" si="3"/>
        <v>0</v>
      </c>
      <c r="CQ40" s="23">
        <f t="shared" si="3"/>
        <v>0</v>
      </c>
      <c r="CR40" s="23">
        <f t="shared" si="3"/>
        <v>0</v>
      </c>
      <c r="CS40" s="23">
        <f t="shared" si="3"/>
        <v>0</v>
      </c>
      <c r="CT40" s="23">
        <f t="shared" si="3"/>
        <v>0</v>
      </c>
      <c r="CU40" s="23">
        <f t="shared" si="3"/>
        <v>0</v>
      </c>
      <c r="CV40" s="23">
        <f t="shared" si="3"/>
        <v>0</v>
      </c>
      <c r="CW40" s="23">
        <f t="shared" si="3"/>
        <v>0</v>
      </c>
      <c r="CX40" s="23">
        <f t="shared" si="3"/>
        <v>0</v>
      </c>
      <c r="CY40" s="23">
        <f t="shared" si="3"/>
        <v>0</v>
      </c>
      <c r="CZ40" s="23">
        <f t="shared" si="3"/>
        <v>0</v>
      </c>
      <c r="DA40" s="27">
        <f t="shared" si="3"/>
        <v>0</v>
      </c>
      <c r="DB40" s="27">
        <f t="shared" si="3"/>
        <v>0</v>
      </c>
      <c r="DC40" s="27">
        <f t="shared" si="3"/>
        <v>0</v>
      </c>
      <c r="DD40" s="27">
        <f t="shared" si="3"/>
        <v>0</v>
      </c>
      <c r="DE40" s="27">
        <f t="shared" si="3"/>
        <v>0</v>
      </c>
      <c r="DF40" s="27">
        <f t="shared" si="3"/>
        <v>0</v>
      </c>
      <c r="DG40" s="27">
        <f t="shared" si="3"/>
        <v>0</v>
      </c>
      <c r="DH40" s="27">
        <f t="shared" si="3"/>
        <v>0</v>
      </c>
      <c r="DI40" s="27">
        <f t="shared" si="3"/>
        <v>0</v>
      </c>
      <c r="DJ40" s="27">
        <f t="shared" si="3"/>
        <v>0</v>
      </c>
      <c r="DK40" s="27">
        <f t="shared" si="3"/>
        <v>0</v>
      </c>
      <c r="DL40" s="27">
        <f t="shared" si="3"/>
        <v>0</v>
      </c>
      <c r="DM40" s="27">
        <f t="shared" si="3"/>
        <v>0</v>
      </c>
      <c r="DN40" s="27">
        <f t="shared" si="3"/>
        <v>0</v>
      </c>
      <c r="DO40" s="27">
        <f t="shared" si="3"/>
        <v>0</v>
      </c>
    </row>
    <row r="41" spans="1:119" x14ac:dyDescent="0.25">
      <c r="B41" s="11"/>
      <c r="C41" s="12"/>
    </row>
    <row r="42" spans="1:119" x14ac:dyDescent="0.25">
      <c r="B42" s="97" t="s">
        <v>621</v>
      </c>
      <c r="C42" s="98"/>
      <c r="D42" s="98"/>
      <c r="E42" s="99"/>
      <c r="F42" s="36"/>
      <c r="G42" s="36"/>
    </row>
    <row r="43" spans="1:119" x14ac:dyDescent="0.25">
      <c r="B43" s="16" t="s">
        <v>363</v>
      </c>
      <c r="C43" s="16" t="s">
        <v>371</v>
      </c>
      <c r="D43" s="32">
        <f>E43/100*25</f>
        <v>0</v>
      </c>
      <c r="E43" s="33">
        <f>(C40+F40+I40+L40+O40+R40+U40)/7</f>
        <v>0</v>
      </c>
    </row>
    <row r="44" spans="1:119" x14ac:dyDescent="0.25">
      <c r="B44" s="4" t="s">
        <v>365</v>
      </c>
      <c r="C44" s="4" t="s">
        <v>371</v>
      </c>
      <c r="D44" s="3">
        <f>E44/100*25</f>
        <v>0</v>
      </c>
      <c r="E44" s="28">
        <f>(D40+G40+J40+M40+P40+S40+V40)/7</f>
        <v>0</v>
      </c>
    </row>
    <row r="45" spans="1:119" x14ac:dyDescent="0.25">
      <c r="B45" s="4" t="s">
        <v>366</v>
      </c>
      <c r="C45" s="4" t="s">
        <v>371</v>
      </c>
      <c r="D45" s="3">
        <f>E45/100*25</f>
        <v>0</v>
      </c>
      <c r="E45" s="28">
        <f>(E40+H40+K40+N40+Q40+T40+W40)/7</f>
        <v>0</v>
      </c>
    </row>
    <row r="46" spans="1:119" x14ac:dyDescent="0.25">
      <c r="B46" s="4"/>
      <c r="C46" s="4"/>
      <c r="D46" s="29">
        <f>SUM(D43:D45)</f>
        <v>0</v>
      </c>
      <c r="E46" s="30">
        <f>SUM(E43:E45)</f>
        <v>0</v>
      </c>
    </row>
    <row r="47" spans="1:119" ht="30.75" customHeight="1" x14ac:dyDescent="0.25">
      <c r="B47" s="4"/>
      <c r="C47" s="4"/>
      <c r="D47" s="100" t="s">
        <v>168</v>
      </c>
      <c r="E47" s="100"/>
      <c r="F47" s="101" t="s">
        <v>620</v>
      </c>
      <c r="G47" s="101"/>
    </row>
    <row r="48" spans="1:119" x14ac:dyDescent="0.25">
      <c r="B48" s="4" t="s">
        <v>363</v>
      </c>
      <c r="C48" s="4" t="s">
        <v>372</v>
      </c>
      <c r="D48" s="31">
        <f>E48/100*25</f>
        <v>0</v>
      </c>
      <c r="E48" s="28">
        <f>(X40+AA40+AD40+AG40+AJ40+AM40+AP40)/7</f>
        <v>0</v>
      </c>
      <c r="F48" s="31">
        <f>G48/100*25</f>
        <v>0</v>
      </c>
      <c r="G48" s="28">
        <f>(AS40+AV40+AY40+BB40+BE40)/5</f>
        <v>0</v>
      </c>
    </row>
    <row r="49" spans="2:7" x14ac:dyDescent="0.25">
      <c r="B49" s="4" t="s">
        <v>365</v>
      </c>
      <c r="C49" s="4" t="s">
        <v>372</v>
      </c>
      <c r="D49" s="31">
        <f>E49/100*25</f>
        <v>0</v>
      </c>
      <c r="E49" s="28">
        <f>(Y40+AB40+AE40+AH40+AK40+AN40+AQ40)/7</f>
        <v>0</v>
      </c>
      <c r="F49" s="31">
        <f>G49/100*25</f>
        <v>0</v>
      </c>
      <c r="G49" s="28">
        <f>(AT40+AW40+AZ40+BC40+BF40)/5</f>
        <v>0</v>
      </c>
    </row>
    <row r="50" spans="2:7" x14ac:dyDescent="0.25">
      <c r="B50" s="4" t="s">
        <v>366</v>
      </c>
      <c r="C50" s="4" t="s">
        <v>372</v>
      </c>
      <c r="D50" s="31">
        <f>E50/100*25</f>
        <v>0</v>
      </c>
      <c r="E50" s="28">
        <f>(Z40+AC40+AF40+AI40+AL40+AO40+AR40)/7</f>
        <v>0</v>
      </c>
      <c r="F50" s="31">
        <f>G50/100*25</f>
        <v>0</v>
      </c>
      <c r="G50" s="28">
        <f>(AU40+AX40+BA40+BD40+BG40)/5</f>
        <v>0</v>
      </c>
    </row>
    <row r="51" spans="2:7" x14ac:dyDescent="0.25">
      <c r="B51" s="4"/>
      <c r="C51" s="4"/>
      <c r="D51" s="30">
        <f>SUM(D48:D50)</f>
        <v>0</v>
      </c>
      <c r="E51" s="30">
        <f>SUM(E48:E50)</f>
        <v>0</v>
      </c>
      <c r="F51" s="30">
        <f>SUM(F48:F50)</f>
        <v>0</v>
      </c>
      <c r="G51" s="30">
        <f>SUM(G48:G50)</f>
        <v>0</v>
      </c>
    </row>
    <row r="52" spans="2:7" x14ac:dyDescent="0.25">
      <c r="B52" s="4" t="s">
        <v>363</v>
      </c>
      <c r="C52" s="4" t="s">
        <v>373</v>
      </c>
      <c r="D52" s="3">
        <f>E52/100*25</f>
        <v>0</v>
      </c>
      <c r="E52" s="28">
        <f>(BH40+BK40+BN40+BQ40+BT40)/5</f>
        <v>0</v>
      </c>
    </row>
    <row r="53" spans="2:7" x14ac:dyDescent="0.25">
      <c r="B53" s="4" t="s">
        <v>365</v>
      </c>
      <c r="C53" s="4" t="s">
        <v>373</v>
      </c>
      <c r="D53" s="3">
        <f>E53/100*25</f>
        <v>0</v>
      </c>
      <c r="E53" s="28">
        <f>(BI40+BL40+BO40+BR40+BU40)/5</f>
        <v>0</v>
      </c>
    </row>
    <row r="54" spans="2:7" x14ac:dyDescent="0.25">
      <c r="B54" s="4" t="s">
        <v>366</v>
      </c>
      <c r="C54" s="4" t="s">
        <v>373</v>
      </c>
      <c r="D54" s="3">
        <f>E54/100*25</f>
        <v>0</v>
      </c>
      <c r="E54" s="28">
        <f>(BJ40+BM40+BP40+BS40+BV40)/5</f>
        <v>0</v>
      </c>
    </row>
    <row r="55" spans="2:7" x14ac:dyDescent="0.25">
      <c r="B55" s="4"/>
      <c r="C55" s="4"/>
      <c r="D55" s="29">
        <f>SUM(D52:D54)</f>
        <v>0</v>
      </c>
      <c r="E55" s="30">
        <f>SUM(E52:E54)</f>
        <v>0</v>
      </c>
    </row>
    <row r="56" spans="2:7" x14ac:dyDescent="0.25">
      <c r="B56" s="4"/>
      <c r="C56" s="4"/>
      <c r="D56" s="70" t="s">
        <v>171</v>
      </c>
      <c r="E56" s="71"/>
      <c r="F56" s="72" t="s">
        <v>40</v>
      </c>
      <c r="G56" s="73"/>
    </row>
    <row r="57" spans="2:7" x14ac:dyDescent="0.25">
      <c r="B57" s="4" t="s">
        <v>363</v>
      </c>
      <c r="C57" s="4" t="s">
        <v>374</v>
      </c>
      <c r="D57" s="3">
        <f>E57/100*25</f>
        <v>0</v>
      </c>
      <c r="E57" s="28">
        <f>(BW40+BZ40+CC40+CF40)/4</f>
        <v>0</v>
      </c>
      <c r="F57" s="3">
        <f>G57/100*25</f>
        <v>0</v>
      </c>
      <c r="G57" s="28">
        <f>(CI40+CL40+CO40+CR40+CU40+CX40)/6</f>
        <v>0</v>
      </c>
    </row>
    <row r="58" spans="2:7" x14ac:dyDescent="0.25">
      <c r="B58" s="4" t="s">
        <v>365</v>
      </c>
      <c r="C58" s="4" t="s">
        <v>374</v>
      </c>
      <c r="D58" s="3">
        <f>E58/100*25</f>
        <v>0</v>
      </c>
      <c r="E58" s="28">
        <f>(BX40+CA40+CD40+CG40)/4</f>
        <v>0</v>
      </c>
      <c r="F58" s="3">
        <f t="shared" ref="F58:F59" si="4">G58/100*25</f>
        <v>0</v>
      </c>
      <c r="G58" s="28">
        <f>(CJ40+CM40+CP40+CS40+CV40+CY40)/6</f>
        <v>0</v>
      </c>
    </row>
    <row r="59" spans="2:7" x14ac:dyDescent="0.25">
      <c r="B59" s="4" t="s">
        <v>366</v>
      </c>
      <c r="C59" s="4" t="s">
        <v>374</v>
      </c>
      <c r="D59" s="3">
        <f>E59/100*25</f>
        <v>0</v>
      </c>
      <c r="E59" s="28">
        <f>(BY40+CB40+CE40+CH40)/4</f>
        <v>0</v>
      </c>
      <c r="F59" s="3">
        <f t="shared" si="4"/>
        <v>0</v>
      </c>
      <c r="G59" s="28">
        <f>(CK40+CN40+CQ40+CT40+CW40+CZ40)/6</f>
        <v>0</v>
      </c>
    </row>
    <row r="60" spans="2:7" x14ac:dyDescent="0.25">
      <c r="B60" s="4"/>
      <c r="C60" s="4"/>
      <c r="D60" s="29">
        <f>SUM(D57:D59)</f>
        <v>0</v>
      </c>
      <c r="E60" s="29">
        <f>SUM(E57:E59)</f>
        <v>0</v>
      </c>
      <c r="F60" s="29">
        <f>SUM(F57:F59)</f>
        <v>0</v>
      </c>
      <c r="G60" s="29">
        <f>SUM(G57:G59)</f>
        <v>0</v>
      </c>
    </row>
    <row r="61" spans="2:7" x14ac:dyDescent="0.25">
      <c r="B61" s="4" t="s">
        <v>363</v>
      </c>
      <c r="C61" s="4" t="s">
        <v>375</v>
      </c>
      <c r="D61" s="3">
        <f>E61/100*25</f>
        <v>0</v>
      </c>
      <c r="E61" s="28">
        <f>(DA40+DD40+DG40+DJ40+DM40)/5</f>
        <v>0</v>
      </c>
    </row>
    <row r="62" spans="2:7" x14ac:dyDescent="0.25">
      <c r="B62" s="4" t="s">
        <v>365</v>
      </c>
      <c r="C62" s="4" t="s">
        <v>375</v>
      </c>
      <c r="D62" s="3">
        <f>E62/100*25</f>
        <v>0</v>
      </c>
      <c r="E62" s="28">
        <f>(DB40+DE40+DH40+DK40+DN40)/5</f>
        <v>0</v>
      </c>
    </row>
    <row r="63" spans="2:7" x14ac:dyDescent="0.25">
      <c r="B63" s="4" t="s">
        <v>366</v>
      </c>
      <c r="C63" s="4" t="s">
        <v>375</v>
      </c>
      <c r="D63" s="3">
        <f>E63/100*25</f>
        <v>0</v>
      </c>
      <c r="E63" s="28">
        <f>(DC40+DF40+DI40+DL40+DO40)/5</f>
        <v>0</v>
      </c>
    </row>
    <row r="64" spans="2:7" x14ac:dyDescent="0.25">
      <c r="B64" s="4"/>
      <c r="C64" s="4"/>
      <c r="D64" s="29">
        <f>SUM(D61:D63)</f>
        <v>0</v>
      </c>
      <c r="E64" s="29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abSelected="1" workbookViewId="0">
      <selection activeCell="A2" sqref="A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41</v>
      </c>
      <c r="B1" s="14" t="s">
        <v>623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634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0" t="s">
        <v>624</v>
      </c>
      <c r="IS2" s="9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8" t="s">
        <v>0</v>
      </c>
      <c r="B4" s="108" t="s">
        <v>90</v>
      </c>
      <c r="C4" s="95" t="s">
        <v>179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 t="s">
        <v>167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76" t="s">
        <v>456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8"/>
      <c r="DY4" s="111" t="s">
        <v>170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110" t="s">
        <v>182</v>
      </c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</row>
    <row r="5" spans="1:254" ht="15" customHeight="1" x14ac:dyDescent="0.25">
      <c r="A5" s="108"/>
      <c r="B5" s="108"/>
      <c r="C5" s="107" t="s">
        <v>166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 t="s">
        <v>180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96" t="s">
        <v>169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 t="s">
        <v>181</v>
      </c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177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107" t="s">
        <v>178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174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6" t="s">
        <v>171</v>
      </c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96" t="s">
        <v>175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115" t="s">
        <v>176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6"/>
      <c r="HE5" s="79" t="s">
        <v>40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114"/>
      <c r="HZ5" s="96" t="s">
        <v>173</v>
      </c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</row>
    <row r="6" spans="1:254" ht="4.1500000000000004" hidden="1" customHeight="1" x14ac:dyDescent="0.25">
      <c r="A6" s="108"/>
      <c r="B6" s="10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</row>
    <row r="7" spans="1:254" ht="16.149999999999999" hidden="1" customHeight="1" thickBot="1" x14ac:dyDescent="0.3">
      <c r="A7" s="108"/>
      <c r="B7" s="1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</row>
    <row r="8" spans="1:254" ht="17.45" hidden="1" customHeight="1" thickBot="1" x14ac:dyDescent="0.3">
      <c r="A8" s="108"/>
      <c r="B8" s="10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</row>
    <row r="9" spans="1:254" ht="18" hidden="1" customHeight="1" thickBot="1" x14ac:dyDescent="0.3">
      <c r="A9" s="108"/>
      <c r="B9" s="10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</row>
    <row r="10" spans="1:254" ht="30" hidden="1" customHeight="1" thickBot="1" x14ac:dyDescent="0.3">
      <c r="A10" s="108"/>
      <c r="B10" s="1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</row>
    <row r="11" spans="1:254" ht="15.75" x14ac:dyDescent="0.25">
      <c r="A11" s="108"/>
      <c r="B11" s="108"/>
      <c r="C11" s="107" t="s">
        <v>42</v>
      </c>
      <c r="D11" s="107" t="s">
        <v>2</v>
      </c>
      <c r="E11" s="107" t="s">
        <v>3</v>
      </c>
      <c r="F11" s="107" t="s">
        <v>43</v>
      </c>
      <c r="G11" s="107" t="s">
        <v>6</v>
      </c>
      <c r="H11" s="107" t="s">
        <v>7</v>
      </c>
      <c r="I11" s="107" t="s">
        <v>44</v>
      </c>
      <c r="J11" s="107"/>
      <c r="K11" s="107"/>
      <c r="L11" s="107" t="s">
        <v>83</v>
      </c>
      <c r="M11" s="107"/>
      <c r="N11" s="107"/>
      <c r="O11" s="107" t="s">
        <v>45</v>
      </c>
      <c r="P11" s="107"/>
      <c r="Q11" s="107"/>
      <c r="R11" s="107" t="s">
        <v>46</v>
      </c>
      <c r="S11" s="107"/>
      <c r="T11" s="107"/>
      <c r="U11" s="107" t="s">
        <v>47</v>
      </c>
      <c r="V11" s="107"/>
      <c r="W11" s="107"/>
      <c r="X11" s="107" t="s">
        <v>48</v>
      </c>
      <c r="Y11" s="107"/>
      <c r="Z11" s="107"/>
      <c r="AA11" s="107" t="s">
        <v>49</v>
      </c>
      <c r="AB11" s="107"/>
      <c r="AC11" s="107"/>
      <c r="AD11" s="107" t="s">
        <v>472</v>
      </c>
      <c r="AE11" s="107"/>
      <c r="AF11" s="107"/>
      <c r="AG11" s="107" t="s">
        <v>84</v>
      </c>
      <c r="AH11" s="107"/>
      <c r="AI11" s="107"/>
      <c r="AJ11" s="96" t="s">
        <v>50</v>
      </c>
      <c r="AK11" s="96"/>
      <c r="AL11" s="96"/>
      <c r="AM11" s="96" t="s">
        <v>481</v>
      </c>
      <c r="AN11" s="96"/>
      <c r="AO11" s="96"/>
      <c r="AP11" s="107" t="s">
        <v>51</v>
      </c>
      <c r="AQ11" s="107"/>
      <c r="AR11" s="107"/>
      <c r="AS11" s="107" t="s">
        <v>52</v>
      </c>
      <c r="AT11" s="107"/>
      <c r="AU11" s="107"/>
      <c r="AV11" s="96" t="s">
        <v>53</v>
      </c>
      <c r="AW11" s="96"/>
      <c r="AX11" s="96"/>
      <c r="AY11" s="107" t="s">
        <v>54</v>
      </c>
      <c r="AZ11" s="107"/>
      <c r="BA11" s="107"/>
      <c r="BB11" s="107" t="s">
        <v>55</v>
      </c>
      <c r="BC11" s="107"/>
      <c r="BD11" s="107"/>
      <c r="BE11" s="107" t="s">
        <v>56</v>
      </c>
      <c r="BF11" s="107"/>
      <c r="BG11" s="107"/>
      <c r="BH11" s="107" t="s">
        <v>57</v>
      </c>
      <c r="BI11" s="107"/>
      <c r="BJ11" s="107"/>
      <c r="BK11" s="107" t="s">
        <v>487</v>
      </c>
      <c r="BL11" s="107"/>
      <c r="BM11" s="107"/>
      <c r="BN11" s="96" t="s">
        <v>58</v>
      </c>
      <c r="BO11" s="96"/>
      <c r="BP11" s="96"/>
      <c r="BQ11" s="96" t="s">
        <v>59</v>
      </c>
      <c r="BR11" s="96"/>
      <c r="BS11" s="96"/>
      <c r="BT11" s="96" t="s">
        <v>60</v>
      </c>
      <c r="BU11" s="96"/>
      <c r="BV11" s="96"/>
      <c r="BW11" s="96" t="s">
        <v>61</v>
      </c>
      <c r="BX11" s="96"/>
      <c r="BY11" s="96"/>
      <c r="BZ11" s="96" t="s">
        <v>62</v>
      </c>
      <c r="CA11" s="96"/>
      <c r="CB11" s="96"/>
      <c r="CC11" s="96" t="s">
        <v>63</v>
      </c>
      <c r="CD11" s="96"/>
      <c r="CE11" s="96"/>
      <c r="CF11" s="96" t="s">
        <v>64</v>
      </c>
      <c r="CG11" s="96"/>
      <c r="CH11" s="96"/>
      <c r="CI11" s="96" t="s">
        <v>65</v>
      </c>
      <c r="CJ11" s="96"/>
      <c r="CK11" s="96"/>
      <c r="CL11" s="96" t="s">
        <v>66</v>
      </c>
      <c r="CM11" s="96"/>
      <c r="CN11" s="96"/>
      <c r="CO11" s="96" t="s">
        <v>85</v>
      </c>
      <c r="CP11" s="96"/>
      <c r="CQ11" s="96"/>
      <c r="CR11" s="96" t="s">
        <v>67</v>
      </c>
      <c r="CS11" s="96"/>
      <c r="CT11" s="96"/>
      <c r="CU11" s="96" t="s">
        <v>68</v>
      </c>
      <c r="CV11" s="96"/>
      <c r="CW11" s="96"/>
      <c r="CX11" s="96" t="s">
        <v>69</v>
      </c>
      <c r="CY11" s="96"/>
      <c r="CZ11" s="96"/>
      <c r="DA11" s="96" t="s">
        <v>70</v>
      </c>
      <c r="DB11" s="96"/>
      <c r="DC11" s="96"/>
      <c r="DD11" s="96" t="s">
        <v>183</v>
      </c>
      <c r="DE11" s="96"/>
      <c r="DF11" s="96"/>
      <c r="DG11" s="96" t="s">
        <v>184</v>
      </c>
      <c r="DH11" s="96"/>
      <c r="DI11" s="96"/>
      <c r="DJ11" s="96" t="s">
        <v>185</v>
      </c>
      <c r="DK11" s="96"/>
      <c r="DL11" s="96"/>
      <c r="DM11" s="96" t="s">
        <v>186</v>
      </c>
      <c r="DN11" s="96"/>
      <c r="DO11" s="96"/>
      <c r="DP11" s="96" t="s">
        <v>187</v>
      </c>
      <c r="DQ11" s="96"/>
      <c r="DR11" s="96"/>
      <c r="DS11" s="96" t="s">
        <v>188</v>
      </c>
      <c r="DT11" s="96"/>
      <c r="DU11" s="96"/>
      <c r="DV11" s="96" t="s">
        <v>189</v>
      </c>
      <c r="DW11" s="96"/>
      <c r="DX11" s="96"/>
      <c r="DY11" s="96" t="s">
        <v>71</v>
      </c>
      <c r="DZ11" s="96"/>
      <c r="EA11" s="96"/>
      <c r="EB11" s="96" t="s">
        <v>72</v>
      </c>
      <c r="EC11" s="96"/>
      <c r="ED11" s="96"/>
      <c r="EE11" s="96" t="s">
        <v>73</v>
      </c>
      <c r="EF11" s="96"/>
      <c r="EG11" s="96"/>
      <c r="EH11" s="96" t="s">
        <v>86</v>
      </c>
      <c r="EI11" s="96"/>
      <c r="EJ11" s="96"/>
      <c r="EK11" s="96" t="s">
        <v>74</v>
      </c>
      <c r="EL11" s="96"/>
      <c r="EM11" s="96"/>
      <c r="EN11" s="96" t="s">
        <v>75</v>
      </c>
      <c r="EO11" s="96"/>
      <c r="EP11" s="96"/>
      <c r="EQ11" s="96" t="s">
        <v>76</v>
      </c>
      <c r="ER11" s="96"/>
      <c r="ES11" s="96"/>
      <c r="ET11" s="96" t="s">
        <v>77</v>
      </c>
      <c r="EU11" s="96"/>
      <c r="EV11" s="96"/>
      <c r="EW11" s="96" t="s">
        <v>78</v>
      </c>
      <c r="EX11" s="96"/>
      <c r="EY11" s="96"/>
      <c r="EZ11" s="96" t="s">
        <v>79</v>
      </c>
      <c r="FA11" s="96"/>
      <c r="FB11" s="96"/>
      <c r="FC11" s="96" t="s">
        <v>80</v>
      </c>
      <c r="FD11" s="96"/>
      <c r="FE11" s="96"/>
      <c r="FF11" s="96" t="s">
        <v>81</v>
      </c>
      <c r="FG11" s="96"/>
      <c r="FH11" s="96"/>
      <c r="FI11" s="96" t="s">
        <v>82</v>
      </c>
      <c r="FJ11" s="96"/>
      <c r="FK11" s="96"/>
      <c r="FL11" s="96" t="s">
        <v>87</v>
      </c>
      <c r="FM11" s="96"/>
      <c r="FN11" s="96"/>
      <c r="FO11" s="96" t="s">
        <v>88</v>
      </c>
      <c r="FP11" s="96"/>
      <c r="FQ11" s="96"/>
      <c r="FR11" s="96" t="s">
        <v>190</v>
      </c>
      <c r="FS11" s="96"/>
      <c r="FT11" s="96"/>
      <c r="FU11" s="96" t="s">
        <v>191</v>
      </c>
      <c r="FV11" s="96"/>
      <c r="FW11" s="96"/>
      <c r="FX11" s="96" t="s">
        <v>192</v>
      </c>
      <c r="FY11" s="96"/>
      <c r="FZ11" s="96"/>
      <c r="GA11" s="96" t="s">
        <v>193</v>
      </c>
      <c r="GB11" s="96"/>
      <c r="GC11" s="96"/>
      <c r="GD11" s="96" t="s">
        <v>194</v>
      </c>
      <c r="GE11" s="96"/>
      <c r="GF11" s="96"/>
      <c r="GG11" s="96" t="s">
        <v>195</v>
      </c>
      <c r="GH11" s="96"/>
      <c r="GI11" s="96"/>
      <c r="GJ11" s="96" t="s">
        <v>565</v>
      </c>
      <c r="GK11" s="96"/>
      <c r="GL11" s="96"/>
      <c r="GM11" s="96" t="s">
        <v>566</v>
      </c>
      <c r="GN11" s="96"/>
      <c r="GO11" s="96"/>
      <c r="GP11" s="96" t="s">
        <v>568</v>
      </c>
      <c r="GQ11" s="96"/>
      <c r="GR11" s="96"/>
      <c r="GS11" s="96" t="s">
        <v>572</v>
      </c>
      <c r="GT11" s="96"/>
      <c r="GU11" s="96"/>
      <c r="GV11" s="96" t="s">
        <v>578</v>
      </c>
      <c r="GW11" s="96"/>
      <c r="GX11" s="96"/>
      <c r="GY11" s="96" t="s">
        <v>579</v>
      </c>
      <c r="GZ11" s="96"/>
      <c r="HA11" s="96"/>
      <c r="HB11" s="96" t="s">
        <v>583</v>
      </c>
      <c r="HC11" s="96"/>
      <c r="HD11" s="96"/>
      <c r="HE11" s="96" t="s">
        <v>584</v>
      </c>
      <c r="HF11" s="96"/>
      <c r="HG11" s="96"/>
      <c r="HH11" s="96" t="s">
        <v>586</v>
      </c>
      <c r="HI11" s="96"/>
      <c r="HJ11" s="96"/>
      <c r="HK11" s="96" t="s">
        <v>590</v>
      </c>
      <c r="HL11" s="96"/>
      <c r="HM11" s="96"/>
      <c r="HN11" s="96" t="s">
        <v>592</v>
      </c>
      <c r="HO11" s="96"/>
      <c r="HP11" s="96"/>
      <c r="HQ11" s="96" t="s">
        <v>595</v>
      </c>
      <c r="HR11" s="96"/>
      <c r="HS11" s="96"/>
      <c r="HT11" s="96" t="s">
        <v>600</v>
      </c>
      <c r="HU11" s="96"/>
      <c r="HV11" s="96"/>
      <c r="HW11" s="96" t="s">
        <v>601</v>
      </c>
      <c r="HX11" s="96"/>
      <c r="HY11" s="96"/>
      <c r="HZ11" s="96" t="s">
        <v>196</v>
      </c>
      <c r="IA11" s="96"/>
      <c r="IB11" s="96"/>
      <c r="IC11" s="96" t="s">
        <v>197</v>
      </c>
      <c r="ID11" s="96"/>
      <c r="IE11" s="96"/>
      <c r="IF11" s="96" t="s">
        <v>198</v>
      </c>
      <c r="IG11" s="96"/>
      <c r="IH11" s="96"/>
      <c r="II11" s="96" t="s">
        <v>199</v>
      </c>
      <c r="IJ11" s="96"/>
      <c r="IK11" s="96"/>
      <c r="IL11" s="96" t="s">
        <v>200</v>
      </c>
      <c r="IM11" s="96"/>
      <c r="IN11" s="96"/>
      <c r="IO11" s="96" t="s">
        <v>201</v>
      </c>
      <c r="IP11" s="96"/>
      <c r="IQ11" s="96"/>
      <c r="IR11" s="96" t="s">
        <v>202</v>
      </c>
      <c r="IS11" s="96"/>
      <c r="IT11" s="96"/>
    </row>
    <row r="12" spans="1:254" ht="91.5" customHeight="1" x14ac:dyDescent="0.25">
      <c r="A12" s="108"/>
      <c r="B12" s="108"/>
      <c r="C12" s="69" t="s">
        <v>457</v>
      </c>
      <c r="D12" s="69"/>
      <c r="E12" s="69"/>
      <c r="F12" s="57" t="s">
        <v>460</v>
      </c>
      <c r="G12" s="57"/>
      <c r="H12" s="57"/>
      <c r="I12" s="57" t="s">
        <v>461</v>
      </c>
      <c r="J12" s="57"/>
      <c r="K12" s="57"/>
      <c r="L12" s="57" t="s">
        <v>465</v>
      </c>
      <c r="M12" s="57"/>
      <c r="N12" s="57"/>
      <c r="O12" s="57" t="s">
        <v>466</v>
      </c>
      <c r="P12" s="57"/>
      <c r="Q12" s="57"/>
      <c r="R12" s="57" t="s">
        <v>467</v>
      </c>
      <c r="S12" s="57"/>
      <c r="T12" s="57"/>
      <c r="U12" s="57" t="s">
        <v>223</v>
      </c>
      <c r="V12" s="57"/>
      <c r="W12" s="57"/>
      <c r="X12" s="57" t="s">
        <v>618</v>
      </c>
      <c r="Y12" s="57"/>
      <c r="Z12" s="57"/>
      <c r="AA12" s="69" t="s">
        <v>226</v>
      </c>
      <c r="AB12" s="69"/>
      <c r="AC12" s="69"/>
      <c r="AD12" s="69" t="s">
        <v>473</v>
      </c>
      <c r="AE12" s="69"/>
      <c r="AF12" s="69"/>
      <c r="AG12" s="57" t="s">
        <v>474</v>
      </c>
      <c r="AH12" s="57"/>
      <c r="AI12" s="57"/>
      <c r="AJ12" s="57" t="s">
        <v>478</v>
      </c>
      <c r="AK12" s="57"/>
      <c r="AL12" s="57"/>
      <c r="AM12" s="69" t="s">
        <v>480</v>
      </c>
      <c r="AN12" s="69"/>
      <c r="AO12" s="69"/>
      <c r="AP12" s="57" t="s">
        <v>233</v>
      </c>
      <c r="AQ12" s="57"/>
      <c r="AR12" s="57"/>
      <c r="AS12" s="69" t="s">
        <v>482</v>
      </c>
      <c r="AT12" s="69"/>
      <c r="AU12" s="69"/>
      <c r="AV12" s="57" t="s">
        <v>483</v>
      </c>
      <c r="AW12" s="57"/>
      <c r="AX12" s="57"/>
      <c r="AY12" s="57" t="s">
        <v>239</v>
      </c>
      <c r="AZ12" s="57"/>
      <c r="BA12" s="57"/>
      <c r="BB12" s="57" t="s">
        <v>484</v>
      </c>
      <c r="BC12" s="57"/>
      <c r="BD12" s="57"/>
      <c r="BE12" s="57" t="s">
        <v>485</v>
      </c>
      <c r="BF12" s="57"/>
      <c r="BG12" s="57"/>
      <c r="BH12" s="57" t="s">
        <v>486</v>
      </c>
      <c r="BI12" s="57"/>
      <c r="BJ12" s="57"/>
      <c r="BK12" s="57" t="s">
        <v>492</v>
      </c>
      <c r="BL12" s="57"/>
      <c r="BM12" s="57"/>
      <c r="BN12" s="57" t="s">
        <v>488</v>
      </c>
      <c r="BO12" s="57"/>
      <c r="BP12" s="57"/>
      <c r="BQ12" s="57" t="s">
        <v>489</v>
      </c>
      <c r="BR12" s="57"/>
      <c r="BS12" s="57"/>
      <c r="BT12" s="57" t="s">
        <v>254</v>
      </c>
      <c r="BU12" s="57"/>
      <c r="BV12" s="57"/>
      <c r="BW12" s="57" t="s">
        <v>497</v>
      </c>
      <c r="BX12" s="57"/>
      <c r="BY12" s="57"/>
      <c r="BZ12" s="57" t="s">
        <v>257</v>
      </c>
      <c r="CA12" s="57"/>
      <c r="CB12" s="57"/>
      <c r="CC12" s="57" t="s">
        <v>260</v>
      </c>
      <c r="CD12" s="57"/>
      <c r="CE12" s="57"/>
      <c r="CF12" s="57" t="s">
        <v>500</v>
      </c>
      <c r="CG12" s="57"/>
      <c r="CH12" s="57"/>
      <c r="CI12" s="57" t="s">
        <v>504</v>
      </c>
      <c r="CJ12" s="57"/>
      <c r="CK12" s="57"/>
      <c r="CL12" s="57" t="s">
        <v>505</v>
      </c>
      <c r="CM12" s="57"/>
      <c r="CN12" s="57"/>
      <c r="CO12" s="57" t="s">
        <v>506</v>
      </c>
      <c r="CP12" s="57"/>
      <c r="CQ12" s="57"/>
      <c r="CR12" s="57" t="s">
        <v>507</v>
      </c>
      <c r="CS12" s="57"/>
      <c r="CT12" s="57"/>
      <c r="CU12" s="57" t="s">
        <v>508</v>
      </c>
      <c r="CV12" s="57"/>
      <c r="CW12" s="57"/>
      <c r="CX12" s="57" t="s">
        <v>509</v>
      </c>
      <c r="CY12" s="57"/>
      <c r="CZ12" s="57"/>
      <c r="DA12" s="57" t="s">
        <v>270</v>
      </c>
      <c r="DB12" s="57"/>
      <c r="DC12" s="57"/>
      <c r="DD12" s="57" t="s">
        <v>514</v>
      </c>
      <c r="DE12" s="57"/>
      <c r="DF12" s="57"/>
      <c r="DG12" s="57" t="s">
        <v>515</v>
      </c>
      <c r="DH12" s="57"/>
      <c r="DI12" s="57"/>
      <c r="DJ12" s="57" t="s">
        <v>519</v>
      </c>
      <c r="DK12" s="57"/>
      <c r="DL12" s="57"/>
      <c r="DM12" s="57" t="s">
        <v>283</v>
      </c>
      <c r="DN12" s="57"/>
      <c r="DO12" s="57"/>
      <c r="DP12" s="57" t="s">
        <v>286</v>
      </c>
      <c r="DQ12" s="57"/>
      <c r="DR12" s="57"/>
      <c r="DS12" s="57" t="s">
        <v>521</v>
      </c>
      <c r="DT12" s="57"/>
      <c r="DU12" s="57"/>
      <c r="DV12" s="57" t="s">
        <v>260</v>
      </c>
      <c r="DW12" s="57"/>
      <c r="DX12" s="57"/>
      <c r="DY12" s="57" t="s">
        <v>526</v>
      </c>
      <c r="DZ12" s="57"/>
      <c r="EA12" s="57"/>
      <c r="EB12" s="57" t="s">
        <v>527</v>
      </c>
      <c r="EC12" s="57"/>
      <c r="ED12" s="57"/>
      <c r="EE12" s="57" t="s">
        <v>295</v>
      </c>
      <c r="EF12" s="57"/>
      <c r="EG12" s="57"/>
      <c r="EH12" s="57" t="s">
        <v>530</v>
      </c>
      <c r="EI12" s="57"/>
      <c r="EJ12" s="57"/>
      <c r="EK12" s="57" t="s">
        <v>299</v>
      </c>
      <c r="EL12" s="57"/>
      <c r="EM12" s="57"/>
      <c r="EN12" s="57" t="s">
        <v>300</v>
      </c>
      <c r="EO12" s="57"/>
      <c r="EP12" s="57"/>
      <c r="EQ12" s="57" t="s">
        <v>533</v>
      </c>
      <c r="ER12" s="57"/>
      <c r="ES12" s="57"/>
      <c r="ET12" s="57" t="s">
        <v>534</v>
      </c>
      <c r="EU12" s="57"/>
      <c r="EV12" s="57"/>
      <c r="EW12" s="57" t="s">
        <v>535</v>
      </c>
      <c r="EX12" s="57"/>
      <c r="EY12" s="57"/>
      <c r="EZ12" s="57" t="s">
        <v>536</v>
      </c>
      <c r="FA12" s="57"/>
      <c r="FB12" s="57"/>
      <c r="FC12" s="57" t="s">
        <v>538</v>
      </c>
      <c r="FD12" s="57"/>
      <c r="FE12" s="57"/>
      <c r="FF12" s="57" t="s">
        <v>545</v>
      </c>
      <c r="FG12" s="57"/>
      <c r="FH12" s="57"/>
      <c r="FI12" s="57" t="s">
        <v>542</v>
      </c>
      <c r="FJ12" s="57"/>
      <c r="FK12" s="57"/>
      <c r="FL12" s="57" t="s">
        <v>543</v>
      </c>
      <c r="FM12" s="57"/>
      <c r="FN12" s="57"/>
      <c r="FO12" s="107" t="s">
        <v>318</v>
      </c>
      <c r="FP12" s="107"/>
      <c r="FQ12" s="107"/>
      <c r="FR12" s="57" t="s">
        <v>550</v>
      </c>
      <c r="FS12" s="57"/>
      <c r="FT12" s="57"/>
      <c r="FU12" s="57" t="s">
        <v>552</v>
      </c>
      <c r="FV12" s="57"/>
      <c r="FW12" s="57"/>
      <c r="FX12" s="57" t="s">
        <v>323</v>
      </c>
      <c r="FY12" s="57"/>
      <c r="FZ12" s="57"/>
      <c r="GA12" s="57" t="s">
        <v>554</v>
      </c>
      <c r="GB12" s="57"/>
      <c r="GC12" s="57"/>
      <c r="GD12" s="57" t="s">
        <v>556</v>
      </c>
      <c r="GE12" s="57"/>
      <c r="GF12" s="57"/>
      <c r="GG12" s="57" t="s">
        <v>560</v>
      </c>
      <c r="GH12" s="57"/>
      <c r="GI12" s="57"/>
      <c r="GJ12" s="69" t="s">
        <v>561</v>
      </c>
      <c r="GK12" s="69"/>
      <c r="GL12" s="69"/>
      <c r="GM12" s="57" t="s">
        <v>331</v>
      </c>
      <c r="GN12" s="57"/>
      <c r="GO12" s="57"/>
      <c r="GP12" s="57" t="s">
        <v>567</v>
      </c>
      <c r="GQ12" s="57"/>
      <c r="GR12" s="57"/>
      <c r="GS12" s="57" t="s">
        <v>573</v>
      </c>
      <c r="GT12" s="57"/>
      <c r="GU12" s="57"/>
      <c r="GV12" s="57" t="s">
        <v>574</v>
      </c>
      <c r="GW12" s="57"/>
      <c r="GX12" s="57"/>
      <c r="GY12" s="57" t="s">
        <v>336</v>
      </c>
      <c r="GZ12" s="57"/>
      <c r="HA12" s="57"/>
      <c r="HB12" s="57" t="s">
        <v>337</v>
      </c>
      <c r="HC12" s="57"/>
      <c r="HD12" s="57"/>
      <c r="HE12" s="57" t="s">
        <v>340</v>
      </c>
      <c r="HF12" s="57"/>
      <c r="HG12" s="57"/>
      <c r="HH12" s="57" t="s">
        <v>585</v>
      </c>
      <c r="HI12" s="57"/>
      <c r="HJ12" s="57"/>
      <c r="HK12" s="57" t="s">
        <v>591</v>
      </c>
      <c r="HL12" s="57"/>
      <c r="HM12" s="57"/>
      <c r="HN12" s="57" t="s">
        <v>593</v>
      </c>
      <c r="HO12" s="57"/>
      <c r="HP12" s="57"/>
      <c r="HQ12" s="57" t="s">
        <v>596</v>
      </c>
      <c r="HR12" s="57"/>
      <c r="HS12" s="57"/>
      <c r="HT12" s="57" t="s">
        <v>349</v>
      </c>
      <c r="HU12" s="57"/>
      <c r="HV12" s="57"/>
      <c r="HW12" s="57" t="s">
        <v>215</v>
      </c>
      <c r="HX12" s="57"/>
      <c r="HY12" s="57"/>
      <c r="HZ12" s="57" t="s">
        <v>602</v>
      </c>
      <c r="IA12" s="57"/>
      <c r="IB12" s="57"/>
      <c r="IC12" s="57" t="s">
        <v>605</v>
      </c>
      <c r="ID12" s="57"/>
      <c r="IE12" s="57"/>
      <c r="IF12" s="57" t="s">
        <v>355</v>
      </c>
      <c r="IG12" s="57"/>
      <c r="IH12" s="57"/>
      <c r="II12" s="57" t="s">
        <v>609</v>
      </c>
      <c r="IJ12" s="57"/>
      <c r="IK12" s="57"/>
      <c r="IL12" s="57" t="s">
        <v>610</v>
      </c>
      <c r="IM12" s="57"/>
      <c r="IN12" s="57"/>
      <c r="IO12" s="57" t="s">
        <v>614</v>
      </c>
      <c r="IP12" s="57"/>
      <c r="IQ12" s="57"/>
      <c r="IR12" s="57" t="s">
        <v>359</v>
      </c>
      <c r="IS12" s="57"/>
      <c r="IT12" s="57"/>
    </row>
    <row r="13" spans="1:254" ht="131.25" customHeight="1" x14ac:dyDescent="0.25">
      <c r="A13" s="108"/>
      <c r="B13" s="108"/>
      <c r="C13" s="26" t="s">
        <v>382</v>
      </c>
      <c r="D13" s="26" t="s">
        <v>458</v>
      </c>
      <c r="E13" s="26" t="s">
        <v>459</v>
      </c>
      <c r="F13" s="26" t="s">
        <v>216</v>
      </c>
      <c r="G13" s="26" t="s">
        <v>217</v>
      </c>
      <c r="H13" s="26" t="s">
        <v>218</v>
      </c>
      <c r="I13" s="26" t="s">
        <v>462</v>
      </c>
      <c r="J13" s="26" t="s">
        <v>463</v>
      </c>
      <c r="K13" s="26" t="s">
        <v>464</v>
      </c>
      <c r="L13" s="26" t="s">
        <v>161</v>
      </c>
      <c r="M13" s="26" t="s">
        <v>219</v>
      </c>
      <c r="N13" s="26" t="s">
        <v>220</v>
      </c>
      <c r="O13" s="26" t="s">
        <v>207</v>
      </c>
      <c r="P13" s="26" t="s">
        <v>221</v>
      </c>
      <c r="Q13" s="26" t="s">
        <v>222</v>
      </c>
      <c r="R13" s="26" t="s">
        <v>113</v>
      </c>
      <c r="S13" s="26" t="s">
        <v>164</v>
      </c>
      <c r="T13" s="26" t="s">
        <v>160</v>
      </c>
      <c r="U13" s="26" t="s">
        <v>223</v>
      </c>
      <c r="V13" s="26" t="s">
        <v>224</v>
      </c>
      <c r="W13" s="26" t="s">
        <v>468</v>
      </c>
      <c r="X13" s="45" t="s">
        <v>134</v>
      </c>
      <c r="Y13" s="45" t="s">
        <v>225</v>
      </c>
      <c r="Z13" s="45" t="s">
        <v>205</v>
      </c>
      <c r="AA13" s="45" t="s">
        <v>469</v>
      </c>
      <c r="AB13" s="45" t="s">
        <v>470</v>
      </c>
      <c r="AC13" s="45" t="s">
        <v>471</v>
      </c>
      <c r="AD13" s="45" t="s">
        <v>152</v>
      </c>
      <c r="AE13" s="45" t="s">
        <v>210</v>
      </c>
      <c r="AF13" s="45" t="s">
        <v>123</v>
      </c>
      <c r="AG13" s="45" t="s">
        <v>475</v>
      </c>
      <c r="AH13" s="45" t="s">
        <v>476</v>
      </c>
      <c r="AI13" s="45" t="s">
        <v>477</v>
      </c>
      <c r="AJ13" s="45" t="s">
        <v>231</v>
      </c>
      <c r="AK13" s="45" t="s">
        <v>479</v>
      </c>
      <c r="AL13" s="45" t="s">
        <v>232</v>
      </c>
      <c r="AM13" s="45" t="s">
        <v>228</v>
      </c>
      <c r="AN13" s="45" t="s">
        <v>229</v>
      </c>
      <c r="AO13" s="45" t="s">
        <v>230</v>
      </c>
      <c r="AP13" s="45" t="s">
        <v>233</v>
      </c>
      <c r="AQ13" s="45" t="s">
        <v>234</v>
      </c>
      <c r="AR13" s="45" t="s">
        <v>235</v>
      </c>
      <c r="AS13" s="45" t="s">
        <v>142</v>
      </c>
      <c r="AT13" s="45" t="s">
        <v>203</v>
      </c>
      <c r="AU13" s="45" t="s">
        <v>144</v>
      </c>
      <c r="AV13" s="45" t="s">
        <v>236</v>
      </c>
      <c r="AW13" s="45" t="s">
        <v>237</v>
      </c>
      <c r="AX13" s="45" t="s">
        <v>238</v>
      </c>
      <c r="AY13" s="45" t="s">
        <v>240</v>
      </c>
      <c r="AZ13" s="45" t="s">
        <v>241</v>
      </c>
      <c r="BA13" s="45" t="s">
        <v>242</v>
      </c>
      <c r="BB13" s="45" t="s">
        <v>243</v>
      </c>
      <c r="BC13" s="45" t="s">
        <v>244</v>
      </c>
      <c r="BD13" s="45" t="s">
        <v>245</v>
      </c>
      <c r="BE13" s="45" t="s">
        <v>625</v>
      </c>
      <c r="BF13" s="45" t="s">
        <v>246</v>
      </c>
      <c r="BG13" s="45" t="s">
        <v>247</v>
      </c>
      <c r="BH13" s="45" t="s">
        <v>248</v>
      </c>
      <c r="BI13" s="45" t="s">
        <v>249</v>
      </c>
      <c r="BJ13" s="45" t="s">
        <v>250</v>
      </c>
      <c r="BK13" s="45" t="s">
        <v>493</v>
      </c>
      <c r="BL13" s="45" t="s">
        <v>494</v>
      </c>
      <c r="BM13" s="45" t="s">
        <v>495</v>
      </c>
      <c r="BN13" s="45" t="s">
        <v>251</v>
      </c>
      <c r="BO13" s="45" t="s">
        <v>252</v>
      </c>
      <c r="BP13" s="45" t="s">
        <v>253</v>
      </c>
      <c r="BQ13" s="26" t="s">
        <v>489</v>
      </c>
      <c r="BR13" s="26" t="s">
        <v>490</v>
      </c>
      <c r="BS13" s="26" t="s">
        <v>491</v>
      </c>
      <c r="BT13" s="45" t="s">
        <v>255</v>
      </c>
      <c r="BU13" s="45" t="s">
        <v>496</v>
      </c>
      <c r="BV13" s="45" t="s">
        <v>256</v>
      </c>
      <c r="BW13" s="45" t="s">
        <v>212</v>
      </c>
      <c r="BX13" s="45" t="s">
        <v>498</v>
      </c>
      <c r="BY13" s="45" t="s">
        <v>213</v>
      </c>
      <c r="BZ13" s="45" t="s">
        <v>258</v>
      </c>
      <c r="CA13" s="45" t="s">
        <v>259</v>
      </c>
      <c r="CB13" s="45" t="s">
        <v>499</v>
      </c>
      <c r="CC13" s="45" t="s">
        <v>260</v>
      </c>
      <c r="CD13" s="45" t="s">
        <v>261</v>
      </c>
      <c r="CE13" s="45" t="s">
        <v>262</v>
      </c>
      <c r="CF13" s="26" t="s">
        <v>501</v>
      </c>
      <c r="CG13" s="26" t="s">
        <v>502</v>
      </c>
      <c r="CH13" s="26" t="s">
        <v>503</v>
      </c>
      <c r="CI13" s="45" t="s">
        <v>120</v>
      </c>
      <c r="CJ13" s="45" t="s">
        <v>263</v>
      </c>
      <c r="CK13" s="45" t="s">
        <v>264</v>
      </c>
      <c r="CL13" s="45" t="s">
        <v>626</v>
      </c>
      <c r="CM13" s="45" t="s">
        <v>275</v>
      </c>
      <c r="CN13" s="45" t="s">
        <v>276</v>
      </c>
      <c r="CO13" s="45" t="s">
        <v>206</v>
      </c>
      <c r="CP13" s="45" t="s">
        <v>265</v>
      </c>
      <c r="CQ13" s="45" t="s">
        <v>266</v>
      </c>
      <c r="CR13" s="45" t="s">
        <v>267</v>
      </c>
      <c r="CS13" s="45" t="s">
        <v>268</v>
      </c>
      <c r="CT13" s="45" t="s">
        <v>269</v>
      </c>
      <c r="CU13" s="45" t="s">
        <v>227</v>
      </c>
      <c r="CV13" s="45" t="s">
        <v>271</v>
      </c>
      <c r="CW13" s="45" t="s">
        <v>272</v>
      </c>
      <c r="CX13" s="45" t="s">
        <v>273</v>
      </c>
      <c r="CY13" s="45" t="s">
        <v>274</v>
      </c>
      <c r="CZ13" s="45" t="s">
        <v>510</v>
      </c>
      <c r="DA13" s="26" t="s">
        <v>511</v>
      </c>
      <c r="DB13" s="26" t="s">
        <v>512</v>
      </c>
      <c r="DC13" s="26" t="s">
        <v>513</v>
      </c>
      <c r="DD13" s="45" t="s">
        <v>277</v>
      </c>
      <c r="DE13" s="45" t="s">
        <v>278</v>
      </c>
      <c r="DF13" s="45" t="s">
        <v>279</v>
      </c>
      <c r="DG13" s="45" t="s">
        <v>516</v>
      </c>
      <c r="DH13" s="45" t="s">
        <v>517</v>
      </c>
      <c r="DI13" s="45" t="s">
        <v>518</v>
      </c>
      <c r="DJ13" s="45" t="s">
        <v>280</v>
      </c>
      <c r="DK13" s="45" t="s">
        <v>281</v>
      </c>
      <c r="DL13" s="45" t="s">
        <v>282</v>
      </c>
      <c r="DM13" s="45" t="s">
        <v>283</v>
      </c>
      <c r="DN13" s="45" t="s">
        <v>284</v>
      </c>
      <c r="DO13" s="45" t="s">
        <v>285</v>
      </c>
      <c r="DP13" s="45" t="s">
        <v>286</v>
      </c>
      <c r="DQ13" s="45" t="s">
        <v>287</v>
      </c>
      <c r="DR13" s="45" t="s">
        <v>520</v>
      </c>
      <c r="DS13" s="45" t="s">
        <v>522</v>
      </c>
      <c r="DT13" s="45" t="s">
        <v>523</v>
      </c>
      <c r="DU13" s="45" t="s">
        <v>524</v>
      </c>
      <c r="DV13" s="45" t="s">
        <v>260</v>
      </c>
      <c r="DW13" s="45" t="s">
        <v>525</v>
      </c>
      <c r="DX13" s="45" t="s">
        <v>288</v>
      </c>
      <c r="DY13" s="45" t="s">
        <v>289</v>
      </c>
      <c r="DZ13" s="45" t="s">
        <v>290</v>
      </c>
      <c r="EA13" s="45" t="s">
        <v>291</v>
      </c>
      <c r="EB13" s="45" t="s">
        <v>292</v>
      </c>
      <c r="EC13" s="45" t="s">
        <v>293</v>
      </c>
      <c r="ED13" s="45" t="s">
        <v>294</v>
      </c>
      <c r="EE13" s="45" t="s">
        <v>627</v>
      </c>
      <c r="EF13" s="45" t="s">
        <v>528</v>
      </c>
      <c r="EG13" s="45" t="s">
        <v>529</v>
      </c>
      <c r="EH13" s="45" t="s">
        <v>296</v>
      </c>
      <c r="EI13" s="45" t="s">
        <v>297</v>
      </c>
      <c r="EJ13" s="45" t="s">
        <v>298</v>
      </c>
      <c r="EK13" s="45" t="s">
        <v>299</v>
      </c>
      <c r="EL13" s="45" t="s">
        <v>531</v>
      </c>
      <c r="EM13" s="45" t="s">
        <v>532</v>
      </c>
      <c r="EN13" s="45" t="s">
        <v>301</v>
      </c>
      <c r="EO13" s="45" t="s">
        <v>302</v>
      </c>
      <c r="EP13" s="45" t="s">
        <v>303</v>
      </c>
      <c r="EQ13" s="45" t="s">
        <v>304</v>
      </c>
      <c r="ER13" s="45" t="s">
        <v>305</v>
      </c>
      <c r="ES13" s="45" t="s">
        <v>306</v>
      </c>
      <c r="ET13" s="45" t="s">
        <v>307</v>
      </c>
      <c r="EU13" s="45" t="s">
        <v>308</v>
      </c>
      <c r="EV13" s="45" t="s">
        <v>309</v>
      </c>
      <c r="EW13" s="45" t="s">
        <v>628</v>
      </c>
      <c r="EX13" s="45" t="s">
        <v>310</v>
      </c>
      <c r="EY13" s="45" t="s">
        <v>311</v>
      </c>
      <c r="EZ13" s="45" t="s">
        <v>312</v>
      </c>
      <c r="FA13" s="45" t="s">
        <v>313</v>
      </c>
      <c r="FB13" s="45" t="s">
        <v>537</v>
      </c>
      <c r="FC13" s="45" t="s">
        <v>539</v>
      </c>
      <c r="FD13" s="45" t="s">
        <v>540</v>
      </c>
      <c r="FE13" s="45" t="s">
        <v>541</v>
      </c>
      <c r="FF13" s="26" t="s">
        <v>314</v>
      </c>
      <c r="FG13" s="47" t="s">
        <v>546</v>
      </c>
      <c r="FH13" s="45" t="s">
        <v>315</v>
      </c>
      <c r="FI13" s="45" t="s">
        <v>113</v>
      </c>
      <c r="FJ13" s="45" t="s">
        <v>164</v>
      </c>
      <c r="FK13" s="45" t="s">
        <v>160</v>
      </c>
      <c r="FL13" s="45" t="s">
        <v>316</v>
      </c>
      <c r="FM13" s="45" t="s">
        <v>317</v>
      </c>
      <c r="FN13" s="45" t="s">
        <v>544</v>
      </c>
      <c r="FO13" s="45" t="s">
        <v>547</v>
      </c>
      <c r="FP13" s="45" t="s">
        <v>548</v>
      </c>
      <c r="FQ13" s="45" t="s">
        <v>549</v>
      </c>
      <c r="FR13" s="45" t="s">
        <v>319</v>
      </c>
      <c r="FS13" s="45" t="s">
        <v>320</v>
      </c>
      <c r="FT13" s="45" t="s">
        <v>551</v>
      </c>
      <c r="FU13" s="45" t="s">
        <v>321</v>
      </c>
      <c r="FV13" s="45" t="s">
        <v>322</v>
      </c>
      <c r="FW13" s="45" t="s">
        <v>553</v>
      </c>
      <c r="FX13" s="45" t="s">
        <v>622</v>
      </c>
      <c r="FY13" s="45" t="s">
        <v>324</v>
      </c>
      <c r="FZ13" s="45" t="s">
        <v>325</v>
      </c>
      <c r="GA13" s="45" t="s">
        <v>326</v>
      </c>
      <c r="GB13" s="45" t="s">
        <v>327</v>
      </c>
      <c r="GC13" s="45" t="s">
        <v>555</v>
      </c>
      <c r="GD13" s="26" t="s">
        <v>557</v>
      </c>
      <c r="GE13" s="26" t="s">
        <v>558</v>
      </c>
      <c r="GF13" s="26" t="s">
        <v>559</v>
      </c>
      <c r="GG13" s="45" t="s">
        <v>328</v>
      </c>
      <c r="GH13" s="45" t="s">
        <v>329</v>
      </c>
      <c r="GI13" s="45" t="s">
        <v>330</v>
      </c>
      <c r="GJ13" s="45" t="s">
        <v>562</v>
      </c>
      <c r="GK13" s="45" t="s">
        <v>563</v>
      </c>
      <c r="GL13" s="45" t="s">
        <v>564</v>
      </c>
      <c r="GM13" s="45" t="s">
        <v>331</v>
      </c>
      <c r="GN13" s="45" t="s">
        <v>332</v>
      </c>
      <c r="GO13" s="45" t="s">
        <v>333</v>
      </c>
      <c r="GP13" s="45" t="s">
        <v>569</v>
      </c>
      <c r="GQ13" s="45" t="s">
        <v>570</v>
      </c>
      <c r="GR13" s="45" t="s">
        <v>571</v>
      </c>
      <c r="GS13" s="45" t="s">
        <v>629</v>
      </c>
      <c r="GT13" s="45" t="s">
        <v>334</v>
      </c>
      <c r="GU13" s="45" t="s">
        <v>335</v>
      </c>
      <c r="GV13" s="47" t="s">
        <v>575</v>
      </c>
      <c r="GW13" s="47" t="s">
        <v>576</v>
      </c>
      <c r="GX13" s="47" t="s">
        <v>577</v>
      </c>
      <c r="GY13" s="45" t="s">
        <v>580</v>
      </c>
      <c r="GZ13" s="45" t="s">
        <v>581</v>
      </c>
      <c r="HA13" s="45" t="s">
        <v>582</v>
      </c>
      <c r="HB13" s="45" t="s">
        <v>337</v>
      </c>
      <c r="HC13" s="45" t="s">
        <v>338</v>
      </c>
      <c r="HD13" s="45" t="s">
        <v>339</v>
      </c>
      <c r="HE13" s="45" t="s">
        <v>341</v>
      </c>
      <c r="HF13" s="45" t="s">
        <v>342</v>
      </c>
      <c r="HG13" s="45" t="s">
        <v>343</v>
      </c>
      <c r="HH13" s="47" t="s">
        <v>587</v>
      </c>
      <c r="HI13" s="47" t="s">
        <v>588</v>
      </c>
      <c r="HJ13" s="47" t="s">
        <v>589</v>
      </c>
      <c r="HK13" s="45" t="s">
        <v>344</v>
      </c>
      <c r="HL13" s="45" t="s">
        <v>345</v>
      </c>
      <c r="HM13" s="45" t="s">
        <v>346</v>
      </c>
      <c r="HN13" s="45" t="s">
        <v>347</v>
      </c>
      <c r="HO13" s="45" t="s">
        <v>594</v>
      </c>
      <c r="HP13" s="45" t="s">
        <v>348</v>
      </c>
      <c r="HQ13" s="45" t="s">
        <v>350</v>
      </c>
      <c r="HR13" s="45" t="s">
        <v>351</v>
      </c>
      <c r="HS13" s="45" t="s">
        <v>352</v>
      </c>
      <c r="HT13" s="26" t="s">
        <v>597</v>
      </c>
      <c r="HU13" s="26" t="s">
        <v>598</v>
      </c>
      <c r="HV13" s="26" t="s">
        <v>599</v>
      </c>
      <c r="HW13" s="45" t="s">
        <v>215</v>
      </c>
      <c r="HX13" s="45" t="s">
        <v>353</v>
      </c>
      <c r="HY13" s="45" t="s">
        <v>354</v>
      </c>
      <c r="HZ13" s="45" t="s">
        <v>602</v>
      </c>
      <c r="IA13" s="45" t="s">
        <v>603</v>
      </c>
      <c r="IB13" s="45" t="s">
        <v>604</v>
      </c>
      <c r="IC13" s="45" t="s">
        <v>606</v>
      </c>
      <c r="ID13" s="45" t="s">
        <v>607</v>
      </c>
      <c r="IE13" s="45" t="s">
        <v>608</v>
      </c>
      <c r="IF13" s="45" t="s">
        <v>355</v>
      </c>
      <c r="IG13" s="45" t="s">
        <v>356</v>
      </c>
      <c r="IH13" s="45" t="s">
        <v>357</v>
      </c>
      <c r="II13" s="47" t="s">
        <v>156</v>
      </c>
      <c r="IJ13" s="47" t="s">
        <v>358</v>
      </c>
      <c r="IK13" s="47" t="s">
        <v>163</v>
      </c>
      <c r="IL13" s="45" t="s">
        <v>611</v>
      </c>
      <c r="IM13" s="45" t="s">
        <v>612</v>
      </c>
      <c r="IN13" s="45" t="s">
        <v>613</v>
      </c>
      <c r="IO13" s="45" t="s">
        <v>615</v>
      </c>
      <c r="IP13" s="45" t="s">
        <v>616</v>
      </c>
      <c r="IQ13" s="45" t="s">
        <v>617</v>
      </c>
      <c r="IR13" s="45" t="s">
        <v>360</v>
      </c>
      <c r="IS13" s="45" t="s">
        <v>361</v>
      </c>
      <c r="IT13" s="45" t="s">
        <v>362</v>
      </c>
    </row>
    <row r="14" spans="1:254" ht="15.75" x14ac:dyDescent="0.25">
      <c r="A14" s="24">
        <v>1</v>
      </c>
      <c r="B14" s="51" t="str">
        <f>'[1]Старшая группа'!B14</f>
        <v>Аманжолова Нұрай</v>
      </c>
      <c r="C14" s="13"/>
      <c r="D14" s="13">
        <v>1</v>
      </c>
      <c r="E14" s="13"/>
      <c r="F14" s="13"/>
      <c r="G14" s="13">
        <v>1</v>
      </c>
      <c r="H14" s="13"/>
      <c r="I14" s="13"/>
      <c r="J14" s="13">
        <v>1</v>
      </c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3"/>
      <c r="AH14" s="13">
        <v>1</v>
      </c>
      <c r="AI14" s="13"/>
      <c r="AJ14" s="13"/>
      <c r="AK14" s="13">
        <v>1</v>
      </c>
      <c r="AL14" s="13"/>
      <c r="AM14" s="13"/>
      <c r="AN14" s="13">
        <v>1</v>
      </c>
      <c r="AO14" s="13"/>
      <c r="AP14" s="13">
        <v>1</v>
      </c>
      <c r="AQ14" s="13"/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>
        <v>1</v>
      </c>
      <c r="BD14" s="13"/>
      <c r="BE14" s="13"/>
      <c r="BF14" s="13">
        <v>1</v>
      </c>
      <c r="BG14" s="13"/>
      <c r="BH14" s="13"/>
      <c r="BI14" s="13">
        <v>1</v>
      </c>
      <c r="BJ14" s="13"/>
      <c r="BK14" s="13"/>
      <c r="BL14" s="13">
        <v>1</v>
      </c>
      <c r="BM14" s="13"/>
      <c r="BN14" s="16"/>
      <c r="BO14" s="16">
        <v>1</v>
      </c>
      <c r="BP14" s="19"/>
      <c r="BQ14" s="16"/>
      <c r="BR14" s="16">
        <v>1</v>
      </c>
      <c r="BS14" s="19"/>
      <c r="BT14" s="16"/>
      <c r="BU14" s="16">
        <v>1</v>
      </c>
      <c r="BV14" s="19"/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13"/>
      <c r="CS14" s="13">
        <v>1</v>
      </c>
      <c r="CT14" s="13"/>
      <c r="CU14" s="13"/>
      <c r="CV14" s="13">
        <v>1</v>
      </c>
      <c r="CW14" s="13"/>
      <c r="CX14" s="13"/>
      <c r="CY14" s="13">
        <v>1</v>
      </c>
      <c r="CZ14" s="13"/>
      <c r="DA14" s="13"/>
      <c r="DB14" s="13">
        <v>1</v>
      </c>
      <c r="DC14" s="13"/>
      <c r="DD14" s="13"/>
      <c r="DE14" s="13">
        <v>1</v>
      </c>
      <c r="DF14" s="13"/>
      <c r="DG14" s="13"/>
      <c r="DH14" s="13">
        <v>1</v>
      </c>
      <c r="DI14" s="13"/>
      <c r="DJ14" s="13"/>
      <c r="DK14" s="13">
        <v>1</v>
      </c>
      <c r="DL14" s="13"/>
      <c r="DM14" s="13"/>
      <c r="DN14" s="13">
        <v>1</v>
      </c>
      <c r="DO14" s="13"/>
      <c r="DP14" s="13"/>
      <c r="DQ14" s="13">
        <v>1</v>
      </c>
      <c r="DR14" s="13"/>
      <c r="DS14" s="13"/>
      <c r="DT14" s="13">
        <v>1</v>
      </c>
      <c r="DU14" s="13"/>
      <c r="DV14" s="13"/>
      <c r="DW14" s="13">
        <v>1</v>
      </c>
      <c r="DX14" s="13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3"/>
      <c r="FJ14" s="13">
        <v>1</v>
      </c>
      <c r="FK14" s="13"/>
      <c r="FL14" s="13"/>
      <c r="FM14" s="13">
        <v>1</v>
      </c>
      <c r="FN14" s="13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13"/>
      <c r="FY14" s="13">
        <v>1</v>
      </c>
      <c r="FZ14" s="13"/>
      <c r="GA14" s="13"/>
      <c r="GB14" s="13">
        <v>1</v>
      </c>
      <c r="GC14" s="13"/>
      <c r="GD14" s="13"/>
      <c r="GE14" s="13">
        <v>1</v>
      </c>
      <c r="GF14" s="13"/>
      <c r="GG14" s="13"/>
      <c r="GH14" s="13">
        <v>1</v>
      </c>
      <c r="GI14" s="13"/>
      <c r="GJ14" s="13"/>
      <c r="GK14" s="13">
        <v>1</v>
      </c>
      <c r="GL14" s="13"/>
      <c r="GM14" s="13"/>
      <c r="GN14" s="13">
        <v>1</v>
      </c>
      <c r="GO14" s="13"/>
      <c r="GP14" s="13"/>
      <c r="GQ14" s="13">
        <v>1</v>
      </c>
      <c r="GR14" s="13"/>
      <c r="GS14" s="13"/>
      <c r="GT14" s="13">
        <v>1</v>
      </c>
      <c r="GU14" s="13"/>
      <c r="GV14" s="16"/>
      <c r="GW14" s="16">
        <v>1</v>
      </c>
      <c r="GX14" s="16"/>
      <c r="GY14" s="16">
        <v>1</v>
      </c>
      <c r="GZ14" s="16"/>
      <c r="HA14" s="16"/>
      <c r="HB14" s="16"/>
      <c r="HC14" s="16">
        <v>1</v>
      </c>
      <c r="HD14" s="16"/>
      <c r="HE14" s="16"/>
      <c r="HF14" s="16">
        <v>1</v>
      </c>
      <c r="HG14" s="16"/>
      <c r="HH14" s="16"/>
      <c r="HI14" s="16">
        <v>1</v>
      </c>
      <c r="HJ14" s="16"/>
      <c r="HK14" s="16"/>
      <c r="HL14" s="16">
        <v>1</v>
      </c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</row>
    <row r="15" spans="1:254" ht="15.75" x14ac:dyDescent="0.25">
      <c r="A15" s="2">
        <v>2</v>
      </c>
      <c r="B15" s="51" t="str">
        <f>'[1]Старшая группа'!B15</f>
        <v>Баймуратова Ясмина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3">
        <v>1</v>
      </c>
      <c r="AQ15" s="13"/>
      <c r="AR15" s="13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4"/>
      <c r="BO15" s="4">
        <v>1</v>
      </c>
      <c r="BP15" s="17"/>
      <c r="BQ15" s="4"/>
      <c r="BR15" s="4">
        <v>1</v>
      </c>
      <c r="BS15" s="17"/>
      <c r="BT15" s="4"/>
      <c r="BU15" s="4">
        <v>1</v>
      </c>
      <c r="BV15" s="17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16">
        <v>1</v>
      </c>
      <c r="IA15" s="16"/>
      <c r="IB15" s="16"/>
      <c r="IC15" s="16">
        <v>1</v>
      </c>
      <c r="ID15" s="16"/>
      <c r="IE15" s="16"/>
      <c r="IF15" s="16">
        <v>1</v>
      </c>
      <c r="IG15" s="16"/>
      <c r="IH15" s="16"/>
      <c r="II15" s="16">
        <v>1</v>
      </c>
      <c r="IJ15" s="16"/>
      <c r="IK15" s="16"/>
      <c r="IL15" s="16">
        <v>1</v>
      </c>
      <c r="IM15" s="16"/>
      <c r="IN15" s="16"/>
      <c r="IO15" s="16">
        <v>1</v>
      </c>
      <c r="IP15" s="16"/>
      <c r="IQ15" s="16"/>
      <c r="IR15" s="16">
        <v>1</v>
      </c>
      <c r="IS15" s="16"/>
      <c r="IT15" s="16"/>
    </row>
    <row r="16" spans="1:254" ht="15.75" x14ac:dyDescent="0.25">
      <c r="A16" s="2">
        <v>3</v>
      </c>
      <c r="B16" s="52" t="s">
        <v>630</v>
      </c>
      <c r="C16" s="4"/>
      <c r="D16" s="1">
        <v>1</v>
      </c>
      <c r="E16" s="1"/>
      <c r="F16" s="4"/>
      <c r="G16" s="1">
        <v>1</v>
      </c>
      <c r="H16" s="1"/>
      <c r="I16" s="4"/>
      <c r="J16" s="1">
        <v>1</v>
      </c>
      <c r="K16" s="1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4"/>
      <c r="V16" s="1">
        <v>1</v>
      </c>
      <c r="W16" s="1"/>
      <c r="X16" s="1"/>
      <c r="Y16" s="1">
        <v>1</v>
      </c>
      <c r="Z16" s="1"/>
      <c r="AA16" s="4"/>
      <c r="AB16" s="1">
        <v>1</v>
      </c>
      <c r="AC16" s="1"/>
      <c r="AD16" s="4"/>
      <c r="AE16" s="1">
        <v>1</v>
      </c>
      <c r="AF16" s="1"/>
      <c r="AG16" s="4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3">
        <v>1</v>
      </c>
      <c r="AQ16" s="13"/>
      <c r="AR16" s="13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4"/>
      <c r="BI16" s="1">
        <v>1</v>
      </c>
      <c r="BJ16" s="1"/>
      <c r="BK16" s="4"/>
      <c r="BL16" s="1">
        <v>1</v>
      </c>
      <c r="BM16" s="1"/>
      <c r="BN16" s="4"/>
      <c r="BO16" s="4">
        <v>1</v>
      </c>
      <c r="BP16" s="17"/>
      <c r="BQ16" s="4"/>
      <c r="BR16" s="4">
        <v>1</v>
      </c>
      <c r="BS16" s="17"/>
      <c r="BT16" s="4"/>
      <c r="BU16" s="4">
        <v>1</v>
      </c>
      <c r="BV16" s="17"/>
      <c r="BW16" s="4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1">
        <v>1</v>
      </c>
      <c r="CK16" s="1"/>
      <c r="CL16" s="4"/>
      <c r="CM16" s="1">
        <v>1</v>
      </c>
      <c r="CN16" s="1"/>
      <c r="CO16" s="4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4"/>
      <c r="DK16" s="1">
        <v>1</v>
      </c>
      <c r="DL16" s="1"/>
      <c r="DM16" s="4"/>
      <c r="DN16" s="1">
        <v>1</v>
      </c>
      <c r="DO16" s="1"/>
      <c r="DP16" s="4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6"/>
      <c r="DZ16" s="16">
        <v>1</v>
      </c>
      <c r="EA16" s="16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16">
        <v>1</v>
      </c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>
        <v>1</v>
      </c>
      <c r="FH16" s="16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4"/>
      <c r="FS16" s="1">
        <v>1</v>
      </c>
      <c r="FT16" s="1"/>
      <c r="FU16" s="4"/>
      <c r="FV16" s="1">
        <v>1</v>
      </c>
      <c r="FW16" s="1"/>
      <c r="FX16" s="4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6"/>
      <c r="GW16" s="16">
        <v>1</v>
      </c>
      <c r="GX16" s="16"/>
      <c r="GY16" s="16"/>
      <c r="GZ16" s="16">
        <v>1</v>
      </c>
      <c r="HA16" s="16"/>
      <c r="HB16" s="16"/>
      <c r="HC16" s="16">
        <v>1</v>
      </c>
      <c r="HD16" s="16"/>
      <c r="HE16" s="16"/>
      <c r="HF16" s="16">
        <v>1</v>
      </c>
      <c r="HG16" s="16"/>
      <c r="HH16" s="16"/>
      <c r="HI16" s="16">
        <v>1</v>
      </c>
      <c r="HJ16" s="16"/>
      <c r="HK16" s="16"/>
      <c r="HL16" s="16">
        <v>1</v>
      </c>
      <c r="HM16" s="16"/>
      <c r="HN16" s="16">
        <v>1</v>
      </c>
      <c r="HO16" s="16"/>
      <c r="HP16" s="16"/>
      <c r="HQ16" s="16">
        <v>1</v>
      </c>
      <c r="HR16" s="16"/>
      <c r="HS16" s="16"/>
      <c r="HT16" s="16">
        <v>1</v>
      </c>
      <c r="HU16" s="16"/>
      <c r="HV16" s="16"/>
      <c r="HW16" s="16">
        <v>1</v>
      </c>
      <c r="HX16" s="16"/>
      <c r="HY16" s="16"/>
      <c r="HZ16" s="16"/>
      <c r="IA16" s="16">
        <v>1</v>
      </c>
      <c r="IB16" s="16"/>
      <c r="IC16" s="16"/>
      <c r="ID16" s="16">
        <v>1</v>
      </c>
      <c r="IE16" s="16"/>
      <c r="IF16" s="16"/>
      <c r="IG16" s="16">
        <v>1</v>
      </c>
      <c r="IH16" s="16"/>
      <c r="II16" s="16"/>
      <c r="IJ16" s="16">
        <v>1</v>
      </c>
      <c r="IK16" s="16"/>
      <c r="IL16" s="16">
        <v>1</v>
      </c>
      <c r="IM16" s="16"/>
      <c r="IN16" s="16"/>
      <c r="IO16" s="16">
        <v>1</v>
      </c>
      <c r="IP16" s="16"/>
      <c r="IQ16" s="16"/>
      <c r="IR16" s="16">
        <v>1</v>
      </c>
      <c r="IS16" s="16"/>
      <c r="IT16" s="16"/>
    </row>
    <row r="17" spans="1:254" ht="15.75" x14ac:dyDescent="0.25">
      <c r="A17" s="2">
        <v>4</v>
      </c>
      <c r="B17" s="53" t="s">
        <v>631</v>
      </c>
      <c r="C17" s="1"/>
      <c r="D17" s="1">
        <v>1</v>
      </c>
      <c r="E17" s="1"/>
      <c r="F17" s="1"/>
      <c r="G17" s="1">
        <v>1</v>
      </c>
      <c r="H17" s="1"/>
      <c r="I17" s="1"/>
      <c r="J17" s="1">
        <v>1</v>
      </c>
      <c r="K17" s="1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3">
        <v>1</v>
      </c>
      <c r="AQ17" s="13"/>
      <c r="AR17" s="13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4"/>
      <c r="BO17" s="4">
        <v>1</v>
      </c>
      <c r="BP17" s="17"/>
      <c r="BQ17" s="4"/>
      <c r="BR17" s="4">
        <v>1</v>
      </c>
      <c r="BS17" s="17"/>
      <c r="BT17" s="4"/>
      <c r="BU17" s="4">
        <v>1</v>
      </c>
      <c r="BV17" s="17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6"/>
      <c r="DZ17" s="16">
        <v>1</v>
      </c>
      <c r="EA17" s="16"/>
      <c r="EB17" s="16"/>
      <c r="EC17" s="16">
        <v>1</v>
      </c>
      <c r="ED17" s="16"/>
      <c r="EE17" s="16"/>
      <c r="EF17" s="16">
        <v>1</v>
      </c>
      <c r="EG17" s="16"/>
      <c r="EH17" s="16"/>
      <c r="EI17" s="16">
        <v>1</v>
      </c>
      <c r="EJ17" s="16"/>
      <c r="EK17" s="16"/>
      <c r="EL17" s="16">
        <v>1</v>
      </c>
      <c r="EM17" s="16"/>
      <c r="EN17" s="16"/>
      <c r="EO17" s="16">
        <v>1</v>
      </c>
      <c r="EP17" s="16"/>
      <c r="EQ17" s="16"/>
      <c r="ER17" s="16">
        <v>1</v>
      </c>
      <c r="ES17" s="16"/>
      <c r="ET17" s="16"/>
      <c r="EU17" s="16">
        <v>1</v>
      </c>
      <c r="EV17" s="16"/>
      <c r="EW17" s="16"/>
      <c r="EX17" s="16">
        <v>1</v>
      </c>
      <c r="EY17" s="16"/>
      <c r="EZ17" s="16"/>
      <c r="FA17" s="16">
        <v>1</v>
      </c>
      <c r="FB17" s="16"/>
      <c r="FC17" s="16"/>
      <c r="FD17" s="16">
        <v>1</v>
      </c>
      <c r="FE17" s="16"/>
      <c r="FF17" s="16"/>
      <c r="FG17" s="16">
        <v>1</v>
      </c>
      <c r="FH17" s="16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1"/>
      <c r="GK17" s="1">
        <v>1</v>
      </c>
      <c r="GL17" s="1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6"/>
      <c r="GW17" s="16">
        <v>1</v>
      </c>
      <c r="GX17" s="16"/>
      <c r="GY17" s="16"/>
      <c r="GZ17" s="16">
        <v>1</v>
      </c>
      <c r="HA17" s="16"/>
      <c r="HB17" s="16"/>
      <c r="HC17" s="16">
        <v>1</v>
      </c>
      <c r="HD17" s="16"/>
      <c r="HE17" s="16"/>
      <c r="HF17" s="16">
        <v>1</v>
      </c>
      <c r="HG17" s="16"/>
      <c r="HH17" s="16"/>
      <c r="HI17" s="16">
        <v>1</v>
      </c>
      <c r="HJ17" s="16"/>
      <c r="HK17" s="16"/>
      <c r="HL17" s="16">
        <v>1</v>
      </c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</row>
    <row r="18" spans="1:254" ht="15.75" x14ac:dyDescent="0.25">
      <c r="A18" s="2">
        <v>5</v>
      </c>
      <c r="B18" s="51" t="str">
        <f>'[1]Старшая группа'!B17</f>
        <v>Гаража Фёдор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13"/>
      <c r="U18" s="1">
        <v>1</v>
      </c>
      <c r="V18" s="1"/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3">
        <v>1</v>
      </c>
      <c r="AQ18" s="13"/>
      <c r="AR18" s="13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4"/>
      <c r="BO18" s="4">
        <v>1</v>
      </c>
      <c r="BP18" s="17"/>
      <c r="BQ18" s="4"/>
      <c r="BR18" s="4">
        <v>1</v>
      </c>
      <c r="BS18" s="17"/>
      <c r="BT18" s="4"/>
      <c r="BU18" s="4">
        <v>1</v>
      </c>
      <c r="BV18" s="17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>
        <v>1</v>
      </c>
      <c r="GQ18" s="1"/>
      <c r="GR18" s="1"/>
      <c r="GS18" s="1">
        <v>1</v>
      </c>
      <c r="GT18" s="1"/>
      <c r="GU18" s="1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>
        <v>6</v>
      </c>
      <c r="B19" s="51" t="str">
        <f>'[1]Старшая группа'!B18</f>
        <v>Ермеков Алиаскар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3">
        <v>1</v>
      </c>
      <c r="AQ19" s="13"/>
      <c r="AR19" s="13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4"/>
      <c r="BO19" s="4">
        <v>1</v>
      </c>
      <c r="BP19" s="17"/>
      <c r="BQ19" s="4"/>
      <c r="BR19" s="4">
        <v>1</v>
      </c>
      <c r="BS19" s="17"/>
      <c r="BT19" s="4"/>
      <c r="BU19" s="4">
        <v>1</v>
      </c>
      <c r="BV19" s="17"/>
      <c r="BW19" s="1">
        <v>1</v>
      </c>
      <c r="BX19" s="1"/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/>
      <c r="DT19" s="1">
        <v>1</v>
      </c>
      <c r="DU19" s="1"/>
      <c r="DV19" s="1"/>
      <c r="DW19" s="1">
        <v>1</v>
      </c>
      <c r="DX19" s="1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  <c r="GS19" s="1"/>
      <c r="GT19" s="1">
        <v>1</v>
      </c>
      <c r="GU19" s="1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x14ac:dyDescent="0.25">
      <c r="A20" s="2">
        <v>7</v>
      </c>
      <c r="B20" s="51" t="str">
        <f>'[1]Старшая группа'!B19</f>
        <v>Ислямбек Мирас</v>
      </c>
      <c r="C20" s="1"/>
      <c r="D20" s="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3"/>
      <c r="M20" s="13"/>
      <c r="N20" s="13">
        <v>1</v>
      </c>
      <c r="O20" s="13"/>
      <c r="P20" s="13"/>
      <c r="Q20" s="13">
        <v>1</v>
      </c>
      <c r="R20" s="13"/>
      <c r="S20" s="13"/>
      <c r="T20" s="13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3"/>
      <c r="AQ20" s="13"/>
      <c r="AR20" s="13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4"/>
      <c r="BO20" s="4"/>
      <c r="BP20" s="17">
        <v>1</v>
      </c>
      <c r="BQ20" s="4"/>
      <c r="BR20" s="4"/>
      <c r="BS20" s="17">
        <v>1</v>
      </c>
      <c r="BT20" s="4"/>
      <c r="BU20" s="4"/>
      <c r="BV20" s="17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">
        <v>1</v>
      </c>
      <c r="DS20" s="1"/>
      <c r="DT20" s="1"/>
      <c r="DU20" s="1">
        <v>1</v>
      </c>
      <c r="DV20" s="1"/>
      <c r="DW20" s="1"/>
      <c r="DX20" s="1">
        <v>1</v>
      </c>
      <c r="DY20" s="16"/>
      <c r="DZ20" s="16"/>
      <c r="EA20" s="16">
        <v>1</v>
      </c>
      <c r="EB20" s="16"/>
      <c r="EC20" s="16"/>
      <c r="ED20" s="16">
        <v>1</v>
      </c>
      <c r="EE20" s="16"/>
      <c r="EF20" s="16"/>
      <c r="EG20" s="16">
        <v>1</v>
      </c>
      <c r="EH20" s="16"/>
      <c r="EI20" s="16"/>
      <c r="EJ20" s="16">
        <v>1</v>
      </c>
      <c r="EK20" s="16"/>
      <c r="EL20" s="16"/>
      <c r="EM20" s="16">
        <v>1</v>
      </c>
      <c r="EN20" s="16"/>
      <c r="EO20" s="16"/>
      <c r="EP20" s="16">
        <v>1</v>
      </c>
      <c r="EQ20" s="16"/>
      <c r="ER20" s="16"/>
      <c r="ES20" s="16">
        <v>1</v>
      </c>
      <c r="ET20" s="16"/>
      <c r="EU20" s="16"/>
      <c r="EV20" s="16">
        <v>1</v>
      </c>
      <c r="EW20" s="16"/>
      <c r="EX20" s="16"/>
      <c r="EY20" s="16">
        <v>1</v>
      </c>
      <c r="EZ20" s="16"/>
      <c r="FA20" s="16"/>
      <c r="FB20" s="16">
        <v>1</v>
      </c>
      <c r="FC20" s="16"/>
      <c r="FD20" s="16"/>
      <c r="FE20" s="16">
        <v>1</v>
      </c>
      <c r="FF20" s="16"/>
      <c r="FG20" s="16"/>
      <c r="FH20" s="16">
        <v>1</v>
      </c>
      <c r="FI20" s="1"/>
      <c r="FJ20" s="1"/>
      <c r="FK20" s="1">
        <v>1</v>
      </c>
      <c r="FL20" s="1"/>
      <c r="FM20" s="1"/>
      <c r="FN20" s="1">
        <v>1</v>
      </c>
      <c r="FO20" s="1"/>
      <c r="FP20" s="1"/>
      <c r="FQ20" s="1">
        <v>1</v>
      </c>
      <c r="FR20" s="1"/>
      <c r="FS20" s="1"/>
      <c r="FT20" s="1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"/>
      <c r="GT20" s="1"/>
      <c r="GU20" s="1">
        <v>1</v>
      </c>
      <c r="GV20" s="16"/>
      <c r="GW20" s="16"/>
      <c r="GX20" s="16">
        <v>1</v>
      </c>
      <c r="GY20" s="16"/>
      <c r="GZ20" s="16"/>
      <c r="HA20" s="16">
        <v>1</v>
      </c>
      <c r="HB20" s="16"/>
      <c r="HC20" s="16"/>
      <c r="HD20" s="16">
        <v>1</v>
      </c>
      <c r="HE20" s="16"/>
      <c r="HF20" s="16"/>
      <c r="HG20" s="16">
        <v>1</v>
      </c>
      <c r="HH20" s="16"/>
      <c r="HI20" s="16"/>
      <c r="HJ20" s="16">
        <v>1</v>
      </c>
      <c r="HK20" s="16"/>
      <c r="HL20" s="16"/>
      <c r="HM20" s="16">
        <v>1</v>
      </c>
      <c r="HN20" s="16"/>
      <c r="HO20" s="16"/>
      <c r="HP20" s="16">
        <v>1</v>
      </c>
      <c r="HQ20" s="16"/>
      <c r="HR20" s="16"/>
      <c r="HS20" s="16">
        <v>1</v>
      </c>
      <c r="HT20" s="16"/>
      <c r="HU20" s="16"/>
      <c r="HV20" s="16">
        <v>1</v>
      </c>
      <c r="HW20" s="16"/>
      <c r="HX20" s="16"/>
      <c r="HY20" s="16">
        <v>1</v>
      </c>
      <c r="HZ20" s="16"/>
      <c r="IA20" s="16"/>
      <c r="IB20" s="16">
        <v>1</v>
      </c>
      <c r="IC20" s="16"/>
      <c r="ID20" s="16"/>
      <c r="IE20" s="16">
        <v>1</v>
      </c>
      <c r="IF20" s="16"/>
      <c r="IG20" s="16"/>
      <c r="IH20" s="16">
        <v>1</v>
      </c>
      <c r="II20" s="16"/>
      <c r="IJ20" s="16"/>
      <c r="IK20" s="16">
        <v>1</v>
      </c>
      <c r="IL20" s="16"/>
      <c r="IM20" s="16"/>
      <c r="IN20" s="16">
        <v>1</v>
      </c>
      <c r="IO20" s="16"/>
      <c r="IP20" s="16"/>
      <c r="IQ20" s="16">
        <v>1</v>
      </c>
      <c r="IR20" s="16"/>
      <c r="IS20" s="16"/>
      <c r="IT20" s="16">
        <v>1</v>
      </c>
    </row>
    <row r="21" spans="1:254" ht="15.75" x14ac:dyDescent="0.25">
      <c r="A21" s="3">
        <v>8</v>
      </c>
      <c r="B21" s="53" t="str">
        <f>'[1]Старшая группа'!B20</f>
        <v>Кунгурцев Николай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">
        <v>1</v>
      </c>
      <c r="V21" s="1"/>
      <c r="W21" s="1"/>
      <c r="X21" s="4"/>
      <c r="Y21" s="4">
        <v>1</v>
      </c>
      <c r="Z21" s="4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3">
        <v>1</v>
      </c>
      <c r="AQ21" s="13"/>
      <c r="AR21" s="13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1">
        <v>1</v>
      </c>
      <c r="BL21" s="1"/>
      <c r="BM21" s="1"/>
      <c r="BN21" s="4"/>
      <c r="BO21" s="4">
        <v>1</v>
      </c>
      <c r="BP21" s="17"/>
      <c r="BQ21" s="4"/>
      <c r="BR21" s="4">
        <v>1</v>
      </c>
      <c r="BS21" s="17"/>
      <c r="BT21" s="4"/>
      <c r="BU21" s="4">
        <v>1</v>
      </c>
      <c r="BV21" s="17"/>
      <c r="BW21" s="1">
        <v>1</v>
      </c>
      <c r="BX21" s="1"/>
      <c r="BY21" s="1"/>
      <c r="BZ21" s="1">
        <v>1</v>
      </c>
      <c r="CA21" s="1"/>
      <c r="CB21" s="1"/>
      <c r="CC21" s="1">
        <v>1</v>
      </c>
      <c r="CD21" s="1"/>
      <c r="CE21" s="1"/>
      <c r="CF21" s="1">
        <v>1</v>
      </c>
      <c r="CG21" s="1"/>
      <c r="CH21" s="1"/>
      <c r="CI21" s="1">
        <v>1</v>
      </c>
      <c r="CJ21" s="1"/>
      <c r="CK21" s="1"/>
      <c r="CL21" s="1">
        <v>1</v>
      </c>
      <c r="CM21" s="1"/>
      <c r="CN21" s="1"/>
      <c r="CO21" s="1">
        <v>1</v>
      </c>
      <c r="CP21" s="1"/>
      <c r="CQ21" s="1"/>
      <c r="CR21" s="1">
        <v>1</v>
      </c>
      <c r="CS21" s="1"/>
      <c r="CT21" s="1"/>
      <c r="CU21" s="1">
        <v>1</v>
      </c>
      <c r="CV21" s="1"/>
      <c r="CW21" s="1"/>
      <c r="CX21" s="1">
        <v>1</v>
      </c>
      <c r="CY21" s="1"/>
      <c r="CZ21" s="1"/>
      <c r="DA21" s="1">
        <v>1</v>
      </c>
      <c r="DB21" s="1"/>
      <c r="DC21" s="1"/>
      <c r="DD21" s="1">
        <v>1</v>
      </c>
      <c r="DE21" s="1"/>
      <c r="DF21" s="1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">
        <v>1</v>
      </c>
      <c r="DQ21" s="1"/>
      <c r="DR21" s="1"/>
      <c r="DS21" s="1">
        <v>1</v>
      </c>
      <c r="DT21" s="1"/>
      <c r="DU21" s="1"/>
      <c r="DV21" s="1">
        <v>1</v>
      </c>
      <c r="DW21" s="1"/>
      <c r="DX21" s="1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1">
        <v>1</v>
      </c>
      <c r="FJ21" s="1"/>
      <c r="FK21" s="1"/>
      <c r="FL21" s="1">
        <v>1</v>
      </c>
      <c r="FM21" s="1"/>
      <c r="FN21" s="1"/>
      <c r="FO21" s="1">
        <v>1</v>
      </c>
      <c r="FP21" s="1"/>
      <c r="FQ21" s="1"/>
      <c r="FR21" s="1">
        <v>1</v>
      </c>
      <c r="FS21" s="1"/>
      <c r="FT21" s="1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">
        <v>1</v>
      </c>
      <c r="GE21" s="1"/>
      <c r="GF21" s="1"/>
      <c r="GG21" s="1">
        <v>1</v>
      </c>
      <c r="GH21" s="1"/>
      <c r="GI21" s="1"/>
      <c r="GJ21" s="1">
        <v>1</v>
      </c>
      <c r="GK21" s="1"/>
      <c r="GL21" s="1"/>
      <c r="GM21" s="1">
        <v>1</v>
      </c>
      <c r="GN21" s="1"/>
      <c r="GO21" s="1"/>
      <c r="GP21" s="1">
        <v>1</v>
      </c>
      <c r="GQ21" s="1"/>
      <c r="GR21" s="1"/>
      <c r="GS21" s="1">
        <v>1</v>
      </c>
      <c r="GT21" s="1"/>
      <c r="GU21" s="1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5.75" x14ac:dyDescent="0.25">
      <c r="A22" s="3">
        <v>9</v>
      </c>
      <c r="B22" s="53" t="str">
        <f>'[1]Старшая группа'!B21</f>
        <v>Кинигопуло Александр</v>
      </c>
      <c r="C22" s="4"/>
      <c r="D22" s="1">
        <v>1</v>
      </c>
      <c r="E22" s="1"/>
      <c r="F22" s="4"/>
      <c r="G22" s="1">
        <v>1</v>
      </c>
      <c r="H22" s="1"/>
      <c r="I22" s="4"/>
      <c r="J22" s="1">
        <v>1</v>
      </c>
      <c r="K22" s="1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4"/>
      <c r="V22" s="1">
        <v>1</v>
      </c>
      <c r="W22" s="1"/>
      <c r="X22" s="4"/>
      <c r="Y22" s="4">
        <v>1</v>
      </c>
      <c r="Z22" s="4"/>
      <c r="AA22" s="4"/>
      <c r="AB22" s="1">
        <v>1</v>
      </c>
      <c r="AC22" s="1"/>
      <c r="AD22" s="4"/>
      <c r="AE22" s="1">
        <v>1</v>
      </c>
      <c r="AF22" s="1"/>
      <c r="AG22" s="4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3">
        <v>1</v>
      </c>
      <c r="AQ22" s="13"/>
      <c r="AR22" s="13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4"/>
      <c r="BI22" s="1">
        <v>1</v>
      </c>
      <c r="BJ22" s="1"/>
      <c r="BK22" s="4"/>
      <c r="BL22" s="1">
        <v>1</v>
      </c>
      <c r="BM22" s="1"/>
      <c r="BN22" s="4"/>
      <c r="BO22" s="4">
        <v>1</v>
      </c>
      <c r="BP22" s="17"/>
      <c r="BQ22" s="4"/>
      <c r="BR22" s="4">
        <v>1</v>
      </c>
      <c r="BS22" s="17"/>
      <c r="BT22" s="4"/>
      <c r="BU22" s="4">
        <v>1</v>
      </c>
      <c r="BV22" s="17"/>
      <c r="BW22" s="4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4"/>
      <c r="CJ22" s="1">
        <v>1</v>
      </c>
      <c r="CK22" s="1"/>
      <c r="CL22" s="4"/>
      <c r="CM22" s="1">
        <v>1</v>
      </c>
      <c r="CN22" s="1"/>
      <c r="CO22" s="4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4"/>
      <c r="DK22" s="1">
        <v>1</v>
      </c>
      <c r="DL22" s="1"/>
      <c r="DM22" s="4"/>
      <c r="DN22" s="1">
        <v>1</v>
      </c>
      <c r="DO22" s="1"/>
      <c r="DP22" s="4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16">
        <v>1</v>
      </c>
      <c r="DZ22" s="16"/>
      <c r="EA22" s="16"/>
      <c r="EB22" s="16">
        <v>1</v>
      </c>
      <c r="EC22" s="16"/>
      <c r="ED22" s="16"/>
      <c r="EE22" s="16">
        <v>1</v>
      </c>
      <c r="EF22" s="16"/>
      <c r="EG22" s="16"/>
      <c r="EH22" s="16">
        <v>1</v>
      </c>
      <c r="EI22" s="16"/>
      <c r="EJ22" s="16"/>
      <c r="EK22" s="16">
        <v>1</v>
      </c>
      <c r="EL22" s="16"/>
      <c r="EM22" s="16"/>
      <c r="EN22" s="16">
        <v>1</v>
      </c>
      <c r="EO22" s="16"/>
      <c r="EP22" s="16"/>
      <c r="EQ22" s="16">
        <v>1</v>
      </c>
      <c r="ER22" s="16"/>
      <c r="ES22" s="16"/>
      <c r="ET22" s="16">
        <v>1</v>
      </c>
      <c r="EU22" s="16"/>
      <c r="EV22" s="16"/>
      <c r="EW22" s="16">
        <v>1</v>
      </c>
      <c r="EX22" s="16"/>
      <c r="EY22" s="16"/>
      <c r="EZ22" s="16">
        <v>1</v>
      </c>
      <c r="FA22" s="16"/>
      <c r="FB22" s="16"/>
      <c r="FC22" s="16">
        <v>1</v>
      </c>
      <c r="FD22" s="16"/>
      <c r="FE22" s="16"/>
      <c r="FF22" s="16">
        <v>1</v>
      </c>
      <c r="FG22" s="16"/>
      <c r="FH22" s="16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4"/>
      <c r="FS22" s="1">
        <v>1</v>
      </c>
      <c r="FT22" s="1"/>
      <c r="FU22" s="4"/>
      <c r="FV22" s="1">
        <v>1</v>
      </c>
      <c r="FW22" s="1"/>
      <c r="FX22" s="4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1"/>
      <c r="GK22" s="1">
        <v>1</v>
      </c>
      <c r="GL22" s="1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6"/>
      <c r="GW22" s="16">
        <v>1</v>
      </c>
      <c r="GX22" s="16"/>
      <c r="GY22" s="16">
        <v>1</v>
      </c>
      <c r="GZ22" s="16"/>
      <c r="HA22" s="16"/>
      <c r="HB22" s="16"/>
      <c r="HC22" s="16">
        <v>1</v>
      </c>
      <c r="HD22" s="16"/>
      <c r="HE22" s="16"/>
      <c r="HF22" s="16">
        <v>1</v>
      </c>
      <c r="HG22" s="16"/>
      <c r="HH22" s="16"/>
      <c r="HI22" s="16">
        <v>1</v>
      </c>
      <c r="HJ22" s="16"/>
      <c r="HK22" s="16"/>
      <c r="HL22" s="16">
        <v>1</v>
      </c>
      <c r="HM22" s="16"/>
      <c r="HN22" s="16">
        <v>1</v>
      </c>
      <c r="HO22" s="16"/>
      <c r="HP22" s="16"/>
      <c r="HQ22" s="16">
        <v>1</v>
      </c>
      <c r="HR22" s="16"/>
      <c r="HS22" s="16"/>
      <c r="HT22" s="16">
        <v>1</v>
      </c>
      <c r="HU22" s="16"/>
      <c r="HV22" s="16"/>
      <c r="HW22" s="16">
        <v>1</v>
      </c>
      <c r="HX22" s="16"/>
      <c r="HY22" s="16"/>
      <c r="HZ22" s="16">
        <v>1</v>
      </c>
      <c r="IA22" s="16"/>
      <c r="IB22" s="16"/>
      <c r="IC22" s="16">
        <v>1</v>
      </c>
      <c r="ID22" s="16"/>
      <c r="IE22" s="16"/>
      <c r="IF22" s="16">
        <v>1</v>
      </c>
      <c r="IG22" s="16"/>
      <c r="IH22" s="16"/>
      <c r="II22" s="16">
        <v>1</v>
      </c>
      <c r="IJ22" s="16"/>
      <c r="IK22" s="16"/>
      <c r="IL22" s="16">
        <v>1</v>
      </c>
      <c r="IM22" s="16"/>
      <c r="IN22" s="16"/>
      <c r="IO22" s="16">
        <v>1</v>
      </c>
      <c r="IP22" s="16"/>
      <c r="IQ22" s="16"/>
      <c r="IR22" s="16">
        <v>1</v>
      </c>
      <c r="IS22" s="16"/>
      <c r="IT22" s="16"/>
    </row>
    <row r="23" spans="1:254" ht="15.75" x14ac:dyDescent="0.25">
      <c r="A23" s="3">
        <v>10</v>
      </c>
      <c r="B23" s="53" t="str">
        <f>'[1]Старшая группа'!B22</f>
        <v>Кудерская Варвара</v>
      </c>
      <c r="C23" s="4"/>
      <c r="D23" s="1">
        <v>1</v>
      </c>
      <c r="E23" s="1"/>
      <c r="F23" s="4"/>
      <c r="G23" s="1">
        <v>1</v>
      </c>
      <c r="H23" s="1"/>
      <c r="I23" s="4"/>
      <c r="J23" s="1">
        <v>1</v>
      </c>
      <c r="K23" s="1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4"/>
      <c r="V23" s="1">
        <v>1</v>
      </c>
      <c r="W23" s="1"/>
      <c r="X23" s="4"/>
      <c r="Y23" s="4">
        <v>1</v>
      </c>
      <c r="Z23" s="4"/>
      <c r="AA23" s="4"/>
      <c r="AB23" s="1">
        <v>1</v>
      </c>
      <c r="AC23" s="1"/>
      <c r="AD23" s="4"/>
      <c r="AE23" s="1">
        <v>1</v>
      </c>
      <c r="AF23" s="1"/>
      <c r="AG23" s="4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3">
        <v>1</v>
      </c>
      <c r="AQ23" s="13"/>
      <c r="AR23" s="13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4"/>
      <c r="BI23" s="1">
        <v>1</v>
      </c>
      <c r="BJ23" s="1"/>
      <c r="BK23" s="4"/>
      <c r="BL23" s="1">
        <v>1</v>
      </c>
      <c r="BM23" s="1"/>
      <c r="BN23" s="4"/>
      <c r="BO23" s="4">
        <v>1</v>
      </c>
      <c r="BP23" s="17"/>
      <c r="BQ23" s="4"/>
      <c r="BR23" s="4">
        <v>1</v>
      </c>
      <c r="BS23" s="17"/>
      <c r="BT23" s="4"/>
      <c r="BU23" s="4">
        <v>1</v>
      </c>
      <c r="BV23" s="17"/>
      <c r="BW23" s="4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1"/>
      <c r="CF23" s="1"/>
      <c r="CG23" s="1">
        <v>1</v>
      </c>
      <c r="CH23" s="1"/>
      <c r="CI23" s="4"/>
      <c r="CJ23" s="1">
        <v>1</v>
      </c>
      <c r="CK23" s="1"/>
      <c r="CL23" s="4"/>
      <c r="CM23" s="1">
        <v>1</v>
      </c>
      <c r="CN23" s="1"/>
      <c r="CO23" s="4"/>
      <c r="CP23" s="1">
        <v>1</v>
      </c>
      <c r="CQ23" s="1"/>
      <c r="CR23" s="1"/>
      <c r="CS23" s="1">
        <v>1</v>
      </c>
      <c r="CT23" s="1"/>
      <c r="CU23" s="1"/>
      <c r="CV23" s="1">
        <v>1</v>
      </c>
      <c r="CW23" s="1"/>
      <c r="CX23" s="1"/>
      <c r="CY23" s="1">
        <v>1</v>
      </c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4"/>
      <c r="DK23" s="1">
        <v>1</v>
      </c>
      <c r="DL23" s="1"/>
      <c r="DM23" s="4"/>
      <c r="DN23" s="1">
        <v>1</v>
      </c>
      <c r="DO23" s="1"/>
      <c r="DP23" s="4"/>
      <c r="DQ23" s="1">
        <v>1</v>
      </c>
      <c r="DR23" s="1"/>
      <c r="DS23" s="1"/>
      <c r="DT23" s="1">
        <v>1</v>
      </c>
      <c r="DU23" s="1"/>
      <c r="DV23" s="1"/>
      <c r="DW23" s="1">
        <v>1</v>
      </c>
      <c r="DX23" s="1"/>
      <c r="DY23" s="16">
        <v>1</v>
      </c>
      <c r="DZ23" s="16"/>
      <c r="EA23" s="16"/>
      <c r="EB23" s="16">
        <v>1</v>
      </c>
      <c r="EC23" s="16"/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"/>
      <c r="FJ23" s="1">
        <v>1</v>
      </c>
      <c r="FK23" s="1"/>
      <c r="FL23" s="1"/>
      <c r="FM23" s="1">
        <v>1</v>
      </c>
      <c r="FN23" s="1"/>
      <c r="FO23" s="1"/>
      <c r="FP23" s="1">
        <v>1</v>
      </c>
      <c r="FQ23" s="1"/>
      <c r="FR23" s="4"/>
      <c r="FS23" s="1">
        <v>1</v>
      </c>
      <c r="FT23" s="1"/>
      <c r="FU23" s="4"/>
      <c r="FV23" s="1">
        <v>1</v>
      </c>
      <c r="FW23" s="1"/>
      <c r="FX23" s="4"/>
      <c r="FY23" s="1">
        <v>1</v>
      </c>
      <c r="FZ23" s="1"/>
      <c r="GA23" s="1"/>
      <c r="GB23" s="1">
        <v>1</v>
      </c>
      <c r="GC23" s="1"/>
      <c r="GD23" s="1"/>
      <c r="GE23" s="1">
        <v>1</v>
      </c>
      <c r="GF23" s="1"/>
      <c r="GG23" s="1"/>
      <c r="GH23" s="1">
        <v>1</v>
      </c>
      <c r="GI23" s="1"/>
      <c r="GJ23" s="1"/>
      <c r="GK23" s="1">
        <v>1</v>
      </c>
      <c r="GL23" s="1"/>
      <c r="GM23" s="1"/>
      <c r="GN23" s="1">
        <v>1</v>
      </c>
      <c r="GO23" s="1"/>
      <c r="GP23" s="1"/>
      <c r="GQ23" s="1">
        <v>1</v>
      </c>
      <c r="GR23" s="1"/>
      <c r="GS23" s="1"/>
      <c r="GT23" s="1">
        <v>1</v>
      </c>
      <c r="GU23" s="1"/>
      <c r="GV23" s="16"/>
      <c r="GW23" s="16">
        <v>1</v>
      </c>
      <c r="GX23" s="16"/>
      <c r="GY23" s="16">
        <v>1</v>
      </c>
      <c r="GZ23" s="16"/>
      <c r="HA23" s="16"/>
      <c r="HB23" s="16"/>
      <c r="HC23" s="16">
        <v>1</v>
      </c>
      <c r="HD23" s="16"/>
      <c r="HE23" s="16"/>
      <c r="HF23" s="16">
        <v>1</v>
      </c>
      <c r="HG23" s="16"/>
      <c r="HH23" s="16"/>
      <c r="HI23" s="16">
        <v>1</v>
      </c>
      <c r="HJ23" s="16"/>
      <c r="HK23" s="16"/>
      <c r="HL23" s="16">
        <v>1</v>
      </c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Y23" s="16"/>
      <c r="HZ23" s="16"/>
      <c r="IA23" s="16">
        <v>1</v>
      </c>
      <c r="IB23" s="16"/>
      <c r="IC23" s="16"/>
      <c r="ID23" s="16">
        <v>1</v>
      </c>
      <c r="IE23" s="16"/>
      <c r="IF23" s="16"/>
      <c r="IG23" s="16">
        <v>1</v>
      </c>
      <c r="IH23" s="16"/>
      <c r="II23" s="16"/>
      <c r="IJ23" s="16">
        <v>1</v>
      </c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spans="1:254" ht="15.75" x14ac:dyDescent="0.25">
      <c r="A24" s="3">
        <v>11</v>
      </c>
      <c r="B24" s="54" t="str">
        <f>'[1]Старшая группа'!B23</f>
        <v>Курмаева Алиса</v>
      </c>
      <c r="C24" s="1">
        <v>1</v>
      </c>
      <c r="D24" s="1"/>
      <c r="E24" s="1"/>
      <c r="F24" s="1">
        <v>1</v>
      </c>
      <c r="G24" s="1"/>
      <c r="H24" s="1"/>
      <c r="I24" s="1">
        <v>1</v>
      </c>
      <c r="J24" s="1"/>
      <c r="K24" s="1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">
        <v>1</v>
      </c>
      <c r="V24" s="1"/>
      <c r="W24" s="1"/>
      <c r="X24" s="4"/>
      <c r="Y24" s="4">
        <v>1</v>
      </c>
      <c r="Z24" s="4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/>
      <c r="AP24" s="13">
        <v>1</v>
      </c>
      <c r="AQ24" s="13"/>
      <c r="AR24" s="13"/>
      <c r="AS24" s="1">
        <v>1</v>
      </c>
      <c r="AT24" s="1"/>
      <c r="AU24" s="1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1">
        <v>1</v>
      </c>
      <c r="BL24" s="1"/>
      <c r="BM24" s="1"/>
      <c r="BN24" s="4"/>
      <c r="BO24" s="4">
        <v>1</v>
      </c>
      <c r="BP24" s="17"/>
      <c r="BQ24" s="4"/>
      <c r="BR24" s="4">
        <v>1</v>
      </c>
      <c r="BS24" s="17"/>
      <c r="BT24" s="4"/>
      <c r="BU24" s="4">
        <v>1</v>
      </c>
      <c r="BV24" s="17"/>
      <c r="BW24" s="1">
        <v>1</v>
      </c>
      <c r="BX24" s="1"/>
      <c r="BY24" s="1"/>
      <c r="BZ24" s="1">
        <v>1</v>
      </c>
      <c r="CA24" s="1"/>
      <c r="CB24" s="1"/>
      <c r="CC24" s="1">
        <v>1</v>
      </c>
      <c r="CD24" s="1"/>
      <c r="CE24" s="1"/>
      <c r="CF24" s="1">
        <v>1</v>
      </c>
      <c r="CG24" s="1"/>
      <c r="CH24" s="1"/>
      <c r="CI24" s="1">
        <v>1</v>
      </c>
      <c r="CJ24" s="1"/>
      <c r="CK24" s="1"/>
      <c r="CL24" s="1">
        <v>1</v>
      </c>
      <c r="CM24" s="1"/>
      <c r="CN24" s="1"/>
      <c r="CO24" s="1">
        <v>1</v>
      </c>
      <c r="CP24" s="1"/>
      <c r="CQ24" s="1"/>
      <c r="CR24" s="1">
        <v>1</v>
      </c>
      <c r="CS24" s="1"/>
      <c r="CT24" s="1"/>
      <c r="CU24" s="1">
        <v>1</v>
      </c>
      <c r="CV24" s="1"/>
      <c r="CW24" s="1"/>
      <c r="CX24" s="1">
        <v>1</v>
      </c>
      <c r="CY24" s="1"/>
      <c r="CZ24" s="1"/>
      <c r="DA24" s="1">
        <v>1</v>
      </c>
      <c r="DB24" s="1"/>
      <c r="DC24" s="1"/>
      <c r="DD24" s="1">
        <v>1</v>
      </c>
      <c r="DE24" s="1"/>
      <c r="DF24" s="1"/>
      <c r="DG24" s="1">
        <v>1</v>
      </c>
      <c r="DH24" s="1"/>
      <c r="DI24" s="1"/>
      <c r="DJ24" s="1">
        <v>1</v>
      </c>
      <c r="DK24" s="1"/>
      <c r="DL24" s="1"/>
      <c r="DM24" s="1">
        <v>1</v>
      </c>
      <c r="DN24" s="1"/>
      <c r="DO24" s="1"/>
      <c r="DP24" s="1">
        <v>1</v>
      </c>
      <c r="DQ24" s="1"/>
      <c r="DR24" s="1"/>
      <c r="DS24" s="1">
        <v>1</v>
      </c>
      <c r="DT24" s="1"/>
      <c r="DU24" s="1"/>
      <c r="DV24" s="1">
        <v>1</v>
      </c>
      <c r="DW24" s="1"/>
      <c r="DX24" s="1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1">
        <v>1</v>
      </c>
      <c r="FJ24" s="1"/>
      <c r="FK24" s="1"/>
      <c r="FL24" s="1">
        <v>1</v>
      </c>
      <c r="FM24" s="1"/>
      <c r="FN24" s="1"/>
      <c r="FO24" s="1">
        <v>1</v>
      </c>
      <c r="FP24" s="1"/>
      <c r="FQ24" s="1"/>
      <c r="FR24" s="1">
        <v>1</v>
      </c>
      <c r="FS24" s="1"/>
      <c r="FT24" s="1"/>
      <c r="FU24" s="1">
        <v>1</v>
      </c>
      <c r="FV24" s="1"/>
      <c r="FW24" s="1"/>
      <c r="FX24" s="1">
        <v>1</v>
      </c>
      <c r="FY24" s="1"/>
      <c r="FZ24" s="1"/>
      <c r="GA24" s="1">
        <v>1</v>
      </c>
      <c r="GB24" s="1"/>
      <c r="GC24" s="1"/>
      <c r="GD24" s="1">
        <v>1</v>
      </c>
      <c r="GE24" s="1"/>
      <c r="GF24" s="1"/>
      <c r="GG24" s="1">
        <v>1</v>
      </c>
      <c r="GH24" s="1"/>
      <c r="GI24" s="1"/>
      <c r="GJ24" s="1">
        <v>1</v>
      </c>
      <c r="GK24" s="1"/>
      <c r="GL24" s="1"/>
      <c r="GM24" s="1">
        <v>1</v>
      </c>
      <c r="GN24" s="1"/>
      <c r="GO24" s="1"/>
      <c r="GP24" s="1">
        <v>1</v>
      </c>
      <c r="GQ24" s="1"/>
      <c r="GR24" s="1"/>
      <c r="GS24" s="1">
        <v>1</v>
      </c>
      <c r="GT24" s="1"/>
      <c r="GU24" s="1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x14ac:dyDescent="0.25">
      <c r="A25" s="3">
        <v>12</v>
      </c>
      <c r="B25" s="53" t="str">
        <f>'[1]Старшая группа'!B24</f>
        <v>Михальский Алекс</v>
      </c>
      <c r="C25" s="1">
        <v>1</v>
      </c>
      <c r="D25" s="1"/>
      <c r="E25" s="1"/>
      <c r="F25" s="1">
        <v>1</v>
      </c>
      <c r="G25" s="1"/>
      <c r="H25" s="1"/>
      <c r="I25" s="1">
        <v>1</v>
      </c>
      <c r="J25" s="1"/>
      <c r="K25" s="1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">
        <v>1</v>
      </c>
      <c r="V25" s="1"/>
      <c r="W25" s="1"/>
      <c r="X25" s="4"/>
      <c r="Y25" s="4">
        <v>1</v>
      </c>
      <c r="Z25" s="4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3">
        <v>1</v>
      </c>
      <c r="AQ25" s="13"/>
      <c r="AR25" s="13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4"/>
      <c r="BO25" s="4">
        <v>1</v>
      </c>
      <c r="BP25" s="17"/>
      <c r="BQ25" s="4"/>
      <c r="BR25" s="4">
        <v>1</v>
      </c>
      <c r="BS25" s="17"/>
      <c r="BT25" s="4"/>
      <c r="BU25" s="4">
        <v>1</v>
      </c>
      <c r="BV25" s="17"/>
      <c r="BW25" s="1">
        <v>1</v>
      </c>
      <c r="BX25" s="1"/>
      <c r="BY25" s="1"/>
      <c r="BZ25" s="1">
        <v>1</v>
      </c>
      <c r="CA25" s="1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1">
        <v>1</v>
      </c>
      <c r="CM25" s="1"/>
      <c r="CN25" s="1"/>
      <c r="CO25" s="1">
        <v>1</v>
      </c>
      <c r="CP25" s="1"/>
      <c r="CQ25" s="1"/>
      <c r="CR25" s="1">
        <v>1</v>
      </c>
      <c r="CS25" s="1"/>
      <c r="CT25" s="1"/>
      <c r="CU25" s="1">
        <v>1</v>
      </c>
      <c r="CV25" s="1"/>
      <c r="CW25" s="1"/>
      <c r="CX25" s="1">
        <v>1</v>
      </c>
      <c r="CY25" s="1"/>
      <c r="CZ25" s="1"/>
      <c r="DA25" s="1">
        <v>1</v>
      </c>
      <c r="DB25" s="1"/>
      <c r="DC25" s="1"/>
      <c r="DD25" s="1">
        <v>1</v>
      </c>
      <c r="DE25" s="1"/>
      <c r="DF25" s="1"/>
      <c r="DG25" s="1">
        <v>1</v>
      </c>
      <c r="DH25" s="1"/>
      <c r="DI25" s="1"/>
      <c r="DJ25" s="1">
        <v>1</v>
      </c>
      <c r="DK25" s="1"/>
      <c r="DL25" s="1"/>
      <c r="DM25" s="1">
        <v>1</v>
      </c>
      <c r="DN25" s="1"/>
      <c r="DO25" s="1"/>
      <c r="DP25" s="1">
        <v>1</v>
      </c>
      <c r="DQ25" s="1"/>
      <c r="DR25" s="1"/>
      <c r="DS25" s="1">
        <v>1</v>
      </c>
      <c r="DT25" s="1"/>
      <c r="DU25" s="1"/>
      <c r="DV25" s="1">
        <v>1</v>
      </c>
      <c r="DW25" s="1"/>
      <c r="DX25" s="1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1">
        <v>1</v>
      </c>
      <c r="FJ25" s="1"/>
      <c r="FK25" s="1"/>
      <c r="FL25" s="1">
        <v>1</v>
      </c>
      <c r="FM25" s="1"/>
      <c r="FN25" s="1"/>
      <c r="FO25" s="1">
        <v>1</v>
      </c>
      <c r="FP25" s="1"/>
      <c r="FQ25" s="1"/>
      <c r="FR25" s="1">
        <v>1</v>
      </c>
      <c r="FS25" s="1"/>
      <c r="FT25" s="1"/>
      <c r="FU25" s="1">
        <v>1</v>
      </c>
      <c r="FV25" s="1"/>
      <c r="FW25" s="1"/>
      <c r="FX25" s="1">
        <v>1</v>
      </c>
      <c r="FY25" s="1"/>
      <c r="FZ25" s="1"/>
      <c r="GA25" s="1">
        <v>1</v>
      </c>
      <c r="GB25" s="1"/>
      <c r="GC25" s="1"/>
      <c r="GD25" s="1">
        <v>1</v>
      </c>
      <c r="GE25" s="1"/>
      <c r="GF25" s="1"/>
      <c r="GG25" s="1">
        <v>1</v>
      </c>
      <c r="GH25" s="1"/>
      <c r="GI25" s="1"/>
      <c r="GJ25" s="1">
        <v>1</v>
      </c>
      <c r="GK25" s="1"/>
      <c r="GL25" s="1"/>
      <c r="GM25" s="1">
        <v>1</v>
      </c>
      <c r="GN25" s="1"/>
      <c r="GO25" s="1"/>
      <c r="GP25" s="1">
        <v>1</v>
      </c>
      <c r="GQ25" s="1"/>
      <c r="GR25" s="1"/>
      <c r="GS25" s="1">
        <v>1</v>
      </c>
      <c r="GT25" s="1"/>
      <c r="GU25" s="1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 x14ac:dyDescent="0.25">
      <c r="A26" s="3">
        <v>13</v>
      </c>
      <c r="B26" s="53" t="str">
        <f>'[1]Старшая группа'!B25</f>
        <v>Меньшиков Дмитрий</v>
      </c>
      <c r="C26" s="1">
        <v>1</v>
      </c>
      <c r="D26" s="1"/>
      <c r="E26" s="1"/>
      <c r="F26" s="1">
        <v>1</v>
      </c>
      <c r="G26" s="1"/>
      <c r="H26" s="1"/>
      <c r="I26" s="1">
        <v>1</v>
      </c>
      <c r="J26" s="1"/>
      <c r="K26" s="1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">
        <v>1</v>
      </c>
      <c r="V26" s="1"/>
      <c r="W26" s="1"/>
      <c r="X26" s="4"/>
      <c r="Y26" s="4">
        <v>1</v>
      </c>
      <c r="Z26" s="4"/>
      <c r="AA26" s="1">
        <v>1</v>
      </c>
      <c r="AB26" s="1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1">
        <v>1</v>
      </c>
      <c r="AN26" s="1"/>
      <c r="AO26" s="1"/>
      <c r="AP26" s="13">
        <v>1</v>
      </c>
      <c r="AQ26" s="13"/>
      <c r="AR26" s="13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">
        <v>1</v>
      </c>
      <c r="BC26" s="1"/>
      <c r="BD26" s="1"/>
      <c r="BE26" s="1">
        <v>1</v>
      </c>
      <c r="BF26" s="1"/>
      <c r="BG26" s="1"/>
      <c r="BH26" s="1">
        <v>1</v>
      </c>
      <c r="BI26" s="1"/>
      <c r="BJ26" s="1"/>
      <c r="BK26" s="1">
        <v>1</v>
      </c>
      <c r="BL26" s="1"/>
      <c r="BM26" s="1"/>
      <c r="BN26" s="4"/>
      <c r="BO26" s="4">
        <v>1</v>
      </c>
      <c r="BP26" s="17"/>
      <c r="BQ26" s="4"/>
      <c r="BR26" s="4">
        <v>1</v>
      </c>
      <c r="BS26" s="17"/>
      <c r="BT26" s="4"/>
      <c r="BU26" s="4">
        <v>1</v>
      </c>
      <c r="BV26" s="17"/>
      <c r="BW26" s="1">
        <v>1</v>
      </c>
      <c r="BX26" s="1"/>
      <c r="BY26" s="1"/>
      <c r="BZ26" s="1">
        <v>1</v>
      </c>
      <c r="CA26" s="1"/>
      <c r="CB26" s="1"/>
      <c r="CC26" s="1">
        <v>1</v>
      </c>
      <c r="CD26" s="1"/>
      <c r="CE26" s="1"/>
      <c r="CF26" s="1">
        <v>1</v>
      </c>
      <c r="CG26" s="1"/>
      <c r="CH26" s="1"/>
      <c r="CI26" s="1">
        <v>1</v>
      </c>
      <c r="CJ26" s="1"/>
      <c r="CK26" s="1"/>
      <c r="CL26" s="1">
        <v>1</v>
      </c>
      <c r="CM26" s="1"/>
      <c r="CN26" s="1"/>
      <c r="CO26" s="1">
        <v>1</v>
      </c>
      <c r="CP26" s="1"/>
      <c r="CQ26" s="1"/>
      <c r="CR26" s="1">
        <v>1</v>
      </c>
      <c r="CS26" s="1"/>
      <c r="CT26" s="1"/>
      <c r="CU26" s="1">
        <v>1</v>
      </c>
      <c r="CV26" s="1"/>
      <c r="CW26" s="1"/>
      <c r="CX26" s="1">
        <v>1</v>
      </c>
      <c r="CY26" s="1"/>
      <c r="CZ26" s="1"/>
      <c r="DA26" s="1">
        <v>1</v>
      </c>
      <c r="DB26" s="1"/>
      <c r="DC26" s="1"/>
      <c r="DD26" s="1">
        <v>1</v>
      </c>
      <c r="DE26" s="1"/>
      <c r="DF26" s="1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">
        <v>1</v>
      </c>
      <c r="DQ26" s="1"/>
      <c r="DR26" s="1"/>
      <c r="DS26" s="1">
        <v>1</v>
      </c>
      <c r="DT26" s="1"/>
      <c r="DU26" s="1"/>
      <c r="DV26" s="1">
        <v>1</v>
      </c>
      <c r="DW26" s="1"/>
      <c r="DX26" s="1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1">
        <v>1</v>
      </c>
      <c r="FJ26" s="1"/>
      <c r="FK26" s="1"/>
      <c r="FL26" s="1">
        <v>1</v>
      </c>
      <c r="FM26" s="1"/>
      <c r="FN26" s="1"/>
      <c r="FO26" s="1">
        <v>1</v>
      </c>
      <c r="FP26" s="1"/>
      <c r="FQ26" s="1"/>
      <c r="FR26" s="1">
        <v>1</v>
      </c>
      <c r="FS26" s="1"/>
      <c r="FT26" s="1"/>
      <c r="FU26" s="1">
        <v>1</v>
      </c>
      <c r="FV26" s="1"/>
      <c r="FW26" s="1"/>
      <c r="FX26" s="1">
        <v>1</v>
      </c>
      <c r="FY26" s="1"/>
      <c r="FZ26" s="1"/>
      <c r="GA26" s="1">
        <v>1</v>
      </c>
      <c r="GB26" s="1"/>
      <c r="GC26" s="1"/>
      <c r="GD26" s="1">
        <v>1</v>
      </c>
      <c r="GE26" s="1"/>
      <c r="GF26" s="1"/>
      <c r="GG26" s="1">
        <v>1</v>
      </c>
      <c r="GH26" s="1"/>
      <c r="GI26" s="1"/>
      <c r="GJ26" s="1">
        <v>1</v>
      </c>
      <c r="GK26" s="1"/>
      <c r="GL26" s="1"/>
      <c r="GM26" s="1">
        <v>1</v>
      </c>
      <c r="GN26" s="1"/>
      <c r="GO26" s="1"/>
      <c r="GP26" s="1">
        <v>1</v>
      </c>
      <c r="GQ26" s="1"/>
      <c r="GR26" s="1"/>
      <c r="GS26" s="1">
        <v>1</v>
      </c>
      <c r="GT26" s="1"/>
      <c r="GU26" s="1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15.75" x14ac:dyDescent="0.25">
      <c r="A27" s="3">
        <v>14</v>
      </c>
      <c r="B27" s="53" t="str">
        <f>'[1]Старшая группа'!B26</f>
        <v>Накастоева Раяна</v>
      </c>
      <c r="C27" s="4"/>
      <c r="D27" s="1">
        <v>1</v>
      </c>
      <c r="E27" s="1"/>
      <c r="F27" s="4"/>
      <c r="G27" s="1">
        <v>1</v>
      </c>
      <c r="H27" s="1"/>
      <c r="I27" s="4"/>
      <c r="J27" s="1">
        <v>1</v>
      </c>
      <c r="K27" s="1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4"/>
      <c r="V27" s="1">
        <v>1</v>
      </c>
      <c r="W27" s="1"/>
      <c r="X27" s="4"/>
      <c r="Y27" s="4"/>
      <c r="Z27" s="4">
        <v>1</v>
      </c>
      <c r="AA27" s="4"/>
      <c r="AB27" s="1">
        <v>1</v>
      </c>
      <c r="AC27" s="1"/>
      <c r="AD27" s="4"/>
      <c r="AE27" s="1">
        <v>1</v>
      </c>
      <c r="AF27" s="1"/>
      <c r="AG27" s="4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3">
        <v>1</v>
      </c>
      <c r="AQ27" s="13"/>
      <c r="AR27" s="13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4"/>
      <c r="BI27" s="1">
        <v>1</v>
      </c>
      <c r="BJ27" s="1"/>
      <c r="BK27" s="4"/>
      <c r="BL27" s="1">
        <v>1</v>
      </c>
      <c r="BM27" s="1"/>
      <c r="BN27" s="4"/>
      <c r="BO27" s="4">
        <v>1</v>
      </c>
      <c r="BP27" s="17"/>
      <c r="BQ27" s="4"/>
      <c r="BR27" s="4">
        <v>1</v>
      </c>
      <c r="BS27" s="17"/>
      <c r="BT27" s="4"/>
      <c r="BU27" s="4">
        <v>1</v>
      </c>
      <c r="BV27" s="17"/>
      <c r="BW27" s="4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4"/>
      <c r="CJ27" s="1">
        <v>1</v>
      </c>
      <c r="CK27" s="1"/>
      <c r="CL27" s="4"/>
      <c r="CM27" s="1">
        <v>1</v>
      </c>
      <c r="CN27" s="1"/>
      <c r="CO27" s="4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1"/>
      <c r="DE27" s="1">
        <v>1</v>
      </c>
      <c r="DF27" s="1"/>
      <c r="DG27" s="1"/>
      <c r="DH27" s="1">
        <v>1</v>
      </c>
      <c r="DI27" s="1"/>
      <c r="DJ27" s="4"/>
      <c r="DK27" s="1">
        <v>1</v>
      </c>
      <c r="DL27" s="1"/>
      <c r="DM27" s="4"/>
      <c r="DN27" s="1">
        <v>1</v>
      </c>
      <c r="DO27" s="1"/>
      <c r="DP27" s="4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16"/>
      <c r="DZ27" s="16">
        <v>1</v>
      </c>
      <c r="EA27" s="16"/>
      <c r="EB27" s="16"/>
      <c r="EC27" s="16">
        <v>1</v>
      </c>
      <c r="ED27" s="16"/>
      <c r="EE27" s="16"/>
      <c r="EF27" s="16">
        <v>1</v>
      </c>
      <c r="EG27" s="16"/>
      <c r="EH27" s="16"/>
      <c r="EI27" s="16">
        <v>1</v>
      </c>
      <c r="EJ27" s="16"/>
      <c r="EK27" s="16"/>
      <c r="EL27" s="16">
        <v>1</v>
      </c>
      <c r="EM27" s="16"/>
      <c r="EN27" s="16"/>
      <c r="EO27" s="16">
        <v>1</v>
      </c>
      <c r="EP27" s="16"/>
      <c r="EQ27" s="16"/>
      <c r="ER27" s="16">
        <v>1</v>
      </c>
      <c r="ES27" s="16"/>
      <c r="ET27" s="16"/>
      <c r="EU27" s="16">
        <v>1</v>
      </c>
      <c r="EV27" s="16"/>
      <c r="EW27" s="16"/>
      <c r="EX27" s="16">
        <v>1</v>
      </c>
      <c r="EY27" s="16"/>
      <c r="EZ27" s="16"/>
      <c r="FA27" s="16">
        <v>1</v>
      </c>
      <c r="FB27" s="16"/>
      <c r="FC27" s="16"/>
      <c r="FD27" s="16">
        <v>1</v>
      </c>
      <c r="FE27" s="16"/>
      <c r="FF27" s="16"/>
      <c r="FG27" s="16">
        <v>1</v>
      </c>
      <c r="FH27" s="16"/>
      <c r="FI27" s="1"/>
      <c r="FJ27" s="1">
        <v>1</v>
      </c>
      <c r="FK27" s="1"/>
      <c r="FL27" s="1"/>
      <c r="FM27" s="1">
        <v>1</v>
      </c>
      <c r="FN27" s="1"/>
      <c r="FO27" s="1"/>
      <c r="FP27" s="1">
        <v>1</v>
      </c>
      <c r="FQ27" s="1"/>
      <c r="FR27" s="4"/>
      <c r="FS27" s="1">
        <v>1</v>
      </c>
      <c r="FT27" s="1"/>
      <c r="FU27" s="4"/>
      <c r="FV27" s="1">
        <v>1</v>
      </c>
      <c r="FW27" s="1"/>
      <c r="FX27" s="4"/>
      <c r="FY27" s="1">
        <v>1</v>
      </c>
      <c r="FZ27" s="1"/>
      <c r="GA27" s="1"/>
      <c r="GB27" s="1">
        <v>1</v>
      </c>
      <c r="GC27" s="1"/>
      <c r="GD27" s="1"/>
      <c r="GE27" s="1">
        <v>1</v>
      </c>
      <c r="GF27" s="1"/>
      <c r="GG27" s="1"/>
      <c r="GH27" s="1">
        <v>1</v>
      </c>
      <c r="GI27" s="1"/>
      <c r="GJ27" s="1"/>
      <c r="GK27" s="1">
        <v>1</v>
      </c>
      <c r="GL27" s="1"/>
      <c r="GM27" s="1"/>
      <c r="GN27" s="1">
        <v>1</v>
      </c>
      <c r="GO27" s="1"/>
      <c r="GP27" s="1"/>
      <c r="GQ27" s="1">
        <v>1</v>
      </c>
      <c r="GR27" s="1"/>
      <c r="GS27" s="1"/>
      <c r="GT27" s="1">
        <v>1</v>
      </c>
      <c r="GU27" s="1"/>
      <c r="GV27" s="16"/>
      <c r="GW27" s="16">
        <v>1</v>
      </c>
      <c r="GX27" s="16"/>
      <c r="GY27" s="16"/>
      <c r="GZ27" s="16">
        <v>1</v>
      </c>
      <c r="HA27" s="16"/>
      <c r="HB27" s="16"/>
      <c r="HC27" s="16">
        <v>1</v>
      </c>
      <c r="HD27" s="16"/>
      <c r="HE27" s="16"/>
      <c r="HF27" s="16">
        <v>1</v>
      </c>
      <c r="HG27" s="16"/>
      <c r="HH27" s="16"/>
      <c r="HI27" s="16">
        <v>1</v>
      </c>
      <c r="HJ27" s="16"/>
      <c r="HK27" s="16"/>
      <c r="HL27" s="16">
        <v>1</v>
      </c>
      <c r="HM27" s="16"/>
      <c r="HN27" s="16">
        <v>1</v>
      </c>
      <c r="HO27" s="16"/>
      <c r="HP27" s="16"/>
      <c r="HQ27" s="16">
        <v>1</v>
      </c>
      <c r="HR27" s="16"/>
      <c r="HS27" s="16"/>
      <c r="HT27" s="16">
        <v>1</v>
      </c>
      <c r="HU27" s="16"/>
      <c r="HV27" s="16"/>
      <c r="HW27" s="16">
        <v>1</v>
      </c>
      <c r="HX27" s="16"/>
      <c r="HY27" s="16"/>
      <c r="HZ27" s="16"/>
      <c r="IA27" s="16">
        <v>1</v>
      </c>
      <c r="IB27" s="16"/>
      <c r="IC27" s="16"/>
      <c r="ID27" s="16">
        <v>1</v>
      </c>
      <c r="IE27" s="16"/>
      <c r="IF27" s="16"/>
      <c r="IG27" s="16">
        <v>1</v>
      </c>
      <c r="IH27" s="16"/>
      <c r="II27" s="16"/>
      <c r="IJ27" s="16">
        <v>1</v>
      </c>
      <c r="IK27" s="16"/>
      <c r="IL27" s="16">
        <v>1</v>
      </c>
      <c r="IM27" s="16"/>
      <c r="IN27" s="16"/>
      <c r="IO27" s="16">
        <v>1</v>
      </c>
      <c r="IP27" s="16"/>
      <c r="IQ27" s="16"/>
      <c r="IR27" s="16">
        <v>1</v>
      </c>
      <c r="IS27" s="16"/>
      <c r="IT27" s="16"/>
    </row>
    <row r="28" spans="1:254" ht="15.75" x14ac:dyDescent="0.25">
      <c r="A28" s="3">
        <v>15</v>
      </c>
      <c r="B28" s="53" t="str">
        <f>'[1]Старшая группа'!B27</f>
        <v>Полонкоева Аиша</v>
      </c>
      <c r="C28" s="1">
        <v>1</v>
      </c>
      <c r="D28" s="1"/>
      <c r="E28" s="1"/>
      <c r="F28" s="1">
        <v>1</v>
      </c>
      <c r="G28" s="1"/>
      <c r="H28" s="1"/>
      <c r="I28" s="1">
        <v>1</v>
      </c>
      <c r="J28" s="1"/>
      <c r="K28" s="1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">
        <v>1</v>
      </c>
      <c r="V28" s="1"/>
      <c r="W28" s="1"/>
      <c r="X28" s="4"/>
      <c r="Y28" s="4">
        <v>1</v>
      </c>
      <c r="Z28" s="4"/>
      <c r="AA28" s="1">
        <v>1</v>
      </c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/>
      <c r="AP28" s="13">
        <v>1</v>
      </c>
      <c r="AQ28" s="13"/>
      <c r="AR28" s="13"/>
      <c r="AS28" s="1">
        <v>1</v>
      </c>
      <c r="AT28" s="1"/>
      <c r="AU28" s="1"/>
      <c r="AV28" s="1">
        <v>1</v>
      </c>
      <c r="AW28" s="1"/>
      <c r="AX28" s="1"/>
      <c r="AY28" s="1">
        <v>1</v>
      </c>
      <c r="AZ28" s="1"/>
      <c r="BA28" s="1"/>
      <c r="BB28" s="1">
        <v>1</v>
      </c>
      <c r="BC28" s="1"/>
      <c r="BD28" s="1"/>
      <c r="BE28" s="1">
        <v>1</v>
      </c>
      <c r="BF28" s="1"/>
      <c r="BG28" s="1"/>
      <c r="BH28" s="1">
        <v>1</v>
      </c>
      <c r="BI28" s="1"/>
      <c r="BJ28" s="1"/>
      <c r="BK28" s="1">
        <v>1</v>
      </c>
      <c r="BL28" s="1"/>
      <c r="BM28" s="1"/>
      <c r="BN28" s="4"/>
      <c r="BO28" s="4">
        <v>1</v>
      </c>
      <c r="BP28" s="17"/>
      <c r="BQ28" s="4"/>
      <c r="BR28" s="4">
        <v>1</v>
      </c>
      <c r="BS28" s="17"/>
      <c r="BT28" s="4"/>
      <c r="BU28" s="4">
        <v>1</v>
      </c>
      <c r="BV28" s="17"/>
      <c r="BW28" s="1">
        <v>1</v>
      </c>
      <c r="BX28" s="1"/>
      <c r="BY28" s="1"/>
      <c r="BZ28" s="1">
        <v>1</v>
      </c>
      <c r="CA28" s="1"/>
      <c r="CB28" s="1"/>
      <c r="CC28" s="1">
        <v>1</v>
      </c>
      <c r="CD28" s="1"/>
      <c r="CE28" s="1"/>
      <c r="CF28" s="1">
        <v>1</v>
      </c>
      <c r="CG28" s="1"/>
      <c r="CH28" s="1"/>
      <c r="CI28" s="1">
        <v>1</v>
      </c>
      <c r="CJ28" s="1"/>
      <c r="CK28" s="1"/>
      <c r="CL28" s="1">
        <v>1</v>
      </c>
      <c r="CM28" s="1"/>
      <c r="CN28" s="1"/>
      <c r="CO28" s="1">
        <v>1</v>
      </c>
      <c r="CP28" s="1"/>
      <c r="CQ28" s="1"/>
      <c r="CR28" s="1">
        <v>1</v>
      </c>
      <c r="CS28" s="1"/>
      <c r="CT28" s="1"/>
      <c r="CU28" s="1">
        <v>1</v>
      </c>
      <c r="CV28" s="1"/>
      <c r="CW28" s="1"/>
      <c r="CX28" s="1">
        <v>1</v>
      </c>
      <c r="CY28" s="1"/>
      <c r="CZ28" s="1"/>
      <c r="DA28" s="1">
        <v>1</v>
      </c>
      <c r="DB28" s="1"/>
      <c r="DC28" s="1"/>
      <c r="DD28" s="1">
        <v>1</v>
      </c>
      <c r="DE28" s="1"/>
      <c r="DF28" s="1"/>
      <c r="DG28" s="1">
        <v>1</v>
      </c>
      <c r="DH28" s="1"/>
      <c r="DI28" s="1"/>
      <c r="DJ28" s="1">
        <v>1</v>
      </c>
      <c r="DK28" s="1"/>
      <c r="DL28" s="1"/>
      <c r="DM28" s="1">
        <v>1</v>
      </c>
      <c r="DN28" s="1"/>
      <c r="DO28" s="1"/>
      <c r="DP28" s="1">
        <v>1</v>
      </c>
      <c r="DQ28" s="1"/>
      <c r="DR28" s="1"/>
      <c r="DS28" s="1">
        <v>1</v>
      </c>
      <c r="DT28" s="1"/>
      <c r="DU28" s="1"/>
      <c r="DV28" s="1">
        <v>1</v>
      </c>
      <c r="DW28" s="1"/>
      <c r="DX28" s="1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1">
        <v>1</v>
      </c>
      <c r="FJ28" s="1"/>
      <c r="FK28" s="1"/>
      <c r="FL28" s="1">
        <v>1</v>
      </c>
      <c r="FM28" s="1"/>
      <c r="FN28" s="1"/>
      <c r="FO28" s="1">
        <v>1</v>
      </c>
      <c r="FP28" s="1"/>
      <c r="FQ28" s="1"/>
      <c r="FR28" s="1">
        <v>1</v>
      </c>
      <c r="FS28" s="1"/>
      <c r="FT28" s="1"/>
      <c r="FU28" s="1">
        <v>1</v>
      </c>
      <c r="FV28" s="1"/>
      <c r="FW28" s="1"/>
      <c r="FX28" s="1">
        <v>1</v>
      </c>
      <c r="FY28" s="1"/>
      <c r="FZ28" s="1"/>
      <c r="GA28" s="1">
        <v>1</v>
      </c>
      <c r="GB28" s="1"/>
      <c r="GC28" s="1"/>
      <c r="GD28" s="1">
        <v>1</v>
      </c>
      <c r="GE28" s="1"/>
      <c r="GF28" s="1"/>
      <c r="GG28" s="1">
        <v>1</v>
      </c>
      <c r="GH28" s="1"/>
      <c r="GI28" s="1"/>
      <c r="GJ28" s="1">
        <v>1</v>
      </c>
      <c r="GK28" s="1"/>
      <c r="GL28" s="1"/>
      <c r="GM28" s="1">
        <v>1</v>
      </c>
      <c r="GN28" s="1"/>
      <c r="GO28" s="1"/>
      <c r="GP28" s="1">
        <v>1</v>
      </c>
      <c r="GQ28" s="1"/>
      <c r="GR28" s="1"/>
      <c r="GS28" s="1">
        <v>1</v>
      </c>
      <c r="GT28" s="1"/>
      <c r="GU28" s="1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5.75" x14ac:dyDescent="0.25">
      <c r="A29" s="3">
        <v>16</v>
      </c>
      <c r="B29" s="53" t="str">
        <f>'[1]Старшая группа'!B28</f>
        <v>Поль Егор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">
        <v>1</v>
      </c>
      <c r="V29" s="1"/>
      <c r="W29" s="1"/>
      <c r="X29" s="4"/>
      <c r="Y29" s="4">
        <v>1</v>
      </c>
      <c r="Z29" s="4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3">
        <v>1</v>
      </c>
      <c r="AQ29" s="13"/>
      <c r="AR29" s="13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4"/>
      <c r="BO29" s="4">
        <v>1</v>
      </c>
      <c r="BP29" s="17"/>
      <c r="BQ29" s="4"/>
      <c r="BR29" s="4">
        <v>1</v>
      </c>
      <c r="BS29" s="17"/>
      <c r="BT29" s="4"/>
      <c r="BU29" s="4">
        <v>1</v>
      </c>
      <c r="BV29" s="17"/>
      <c r="BW29" s="1">
        <v>1</v>
      </c>
      <c r="BX29" s="1"/>
      <c r="BY29" s="1"/>
      <c r="BZ29" s="1">
        <v>1</v>
      </c>
      <c r="CA29" s="1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1">
        <v>1</v>
      </c>
      <c r="CM29" s="1"/>
      <c r="CN29" s="1"/>
      <c r="CO29" s="1">
        <v>1</v>
      </c>
      <c r="CP29" s="1"/>
      <c r="CQ29" s="1"/>
      <c r="CR29" s="1">
        <v>1</v>
      </c>
      <c r="CS29" s="1"/>
      <c r="CT29" s="1"/>
      <c r="CU29" s="1">
        <v>1</v>
      </c>
      <c r="CV29" s="1"/>
      <c r="CW29" s="1"/>
      <c r="CX29" s="1">
        <v>1</v>
      </c>
      <c r="CY29" s="1"/>
      <c r="CZ29" s="1"/>
      <c r="DA29" s="1">
        <v>1</v>
      </c>
      <c r="DB29" s="1"/>
      <c r="DC29" s="1"/>
      <c r="DD29" s="1">
        <v>1</v>
      </c>
      <c r="DE29" s="1"/>
      <c r="DF29" s="1"/>
      <c r="DG29" s="1">
        <v>1</v>
      </c>
      <c r="DH29" s="1"/>
      <c r="DI29" s="1"/>
      <c r="DJ29" s="1">
        <v>1</v>
      </c>
      <c r="DK29" s="1"/>
      <c r="DL29" s="1"/>
      <c r="DM29" s="1">
        <v>1</v>
      </c>
      <c r="DN29" s="1"/>
      <c r="DO29" s="1"/>
      <c r="DP29" s="1">
        <v>1</v>
      </c>
      <c r="DQ29" s="1"/>
      <c r="DR29" s="1"/>
      <c r="DS29" s="1">
        <v>1</v>
      </c>
      <c r="DT29" s="1"/>
      <c r="DU29" s="1"/>
      <c r="DV29" s="1">
        <v>1</v>
      </c>
      <c r="DW29" s="1"/>
      <c r="DX29" s="1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1">
        <v>1</v>
      </c>
      <c r="FJ29" s="1"/>
      <c r="FK29" s="1"/>
      <c r="FL29" s="1">
        <v>1</v>
      </c>
      <c r="FM29" s="1"/>
      <c r="FN29" s="1"/>
      <c r="FO29" s="1">
        <v>1</v>
      </c>
      <c r="FP29" s="1"/>
      <c r="FQ29" s="1"/>
      <c r="FR29" s="1">
        <v>1</v>
      </c>
      <c r="FS29" s="1"/>
      <c r="FT29" s="1"/>
      <c r="FU29" s="1">
        <v>1</v>
      </c>
      <c r="FV29" s="1"/>
      <c r="FW29" s="1"/>
      <c r="FX29" s="1">
        <v>1</v>
      </c>
      <c r="FY29" s="1"/>
      <c r="FZ29" s="1"/>
      <c r="GA29" s="1">
        <v>1</v>
      </c>
      <c r="GB29" s="1"/>
      <c r="GC29" s="1"/>
      <c r="GD29" s="1">
        <v>1</v>
      </c>
      <c r="GE29" s="1"/>
      <c r="GF29" s="1"/>
      <c r="GG29" s="1">
        <v>1</v>
      </c>
      <c r="GH29" s="1"/>
      <c r="GI29" s="1"/>
      <c r="GJ29" s="1">
        <v>1</v>
      </c>
      <c r="GK29" s="1"/>
      <c r="GL29" s="1"/>
      <c r="GM29" s="1">
        <v>1</v>
      </c>
      <c r="GN29" s="1"/>
      <c r="GO29" s="1"/>
      <c r="GP29" s="1">
        <v>1</v>
      </c>
      <c r="GQ29" s="1"/>
      <c r="GR29" s="1"/>
      <c r="GS29" s="1">
        <v>1</v>
      </c>
      <c r="GT29" s="1"/>
      <c r="GU29" s="1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75" x14ac:dyDescent="0.25">
      <c r="A30" s="3">
        <v>17</v>
      </c>
      <c r="B30" s="53" t="str">
        <f>'[1]Старшая группа'!B29</f>
        <v>Сагатов Ерали</v>
      </c>
      <c r="C30" s="1"/>
      <c r="D30" s="1"/>
      <c r="E30" s="1">
        <v>1</v>
      </c>
      <c r="F30" s="1"/>
      <c r="G30" s="1"/>
      <c r="H30" s="1">
        <v>1</v>
      </c>
      <c r="I30" s="1"/>
      <c r="J30" s="1"/>
      <c r="K30" s="1">
        <v>1</v>
      </c>
      <c r="L30" s="13"/>
      <c r="M30" s="13"/>
      <c r="N30" s="13">
        <v>1</v>
      </c>
      <c r="O30" s="13"/>
      <c r="P30" s="13"/>
      <c r="Q30" s="13">
        <v>1</v>
      </c>
      <c r="R30" s="13"/>
      <c r="S30" s="13"/>
      <c r="T30" s="13">
        <v>1</v>
      </c>
      <c r="U30" s="1"/>
      <c r="V30" s="1"/>
      <c r="W30" s="1">
        <v>1</v>
      </c>
      <c r="X30" s="4"/>
      <c r="Y30" s="4">
        <v>1</v>
      </c>
      <c r="Z30" s="4"/>
      <c r="AA30" s="1"/>
      <c r="AB30" s="1"/>
      <c r="AC30" s="1">
        <v>1</v>
      </c>
      <c r="AD30" s="1"/>
      <c r="AE30" s="1"/>
      <c r="AF30" s="1">
        <v>1</v>
      </c>
      <c r="AG30" s="1"/>
      <c r="AH30" s="1"/>
      <c r="AI30" s="1">
        <v>1</v>
      </c>
      <c r="AJ30" s="1"/>
      <c r="AK30" s="1"/>
      <c r="AL30" s="1">
        <v>1</v>
      </c>
      <c r="AM30" s="1"/>
      <c r="AN30" s="1"/>
      <c r="AO30" s="1">
        <v>1</v>
      </c>
      <c r="AP30" s="13"/>
      <c r="AQ30" s="13"/>
      <c r="AR30" s="13">
        <v>1</v>
      </c>
      <c r="AS30" s="1"/>
      <c r="AT30" s="1"/>
      <c r="AU30" s="1">
        <v>1</v>
      </c>
      <c r="AV30" s="1"/>
      <c r="AW30" s="1"/>
      <c r="AX30" s="1">
        <v>1</v>
      </c>
      <c r="AY30" s="1"/>
      <c r="AZ30" s="1"/>
      <c r="BA30" s="1">
        <v>1</v>
      </c>
      <c r="BB30" s="1"/>
      <c r="BC30" s="1"/>
      <c r="BD30" s="1">
        <v>1</v>
      </c>
      <c r="BE30" s="1"/>
      <c r="BF30" s="1"/>
      <c r="BG30" s="1">
        <v>1</v>
      </c>
      <c r="BH30" s="1"/>
      <c r="BI30" s="1"/>
      <c r="BJ30" s="1">
        <v>1</v>
      </c>
      <c r="BK30" s="1"/>
      <c r="BL30" s="1"/>
      <c r="BM30" s="1">
        <v>1</v>
      </c>
      <c r="BN30" s="4"/>
      <c r="BO30" s="4"/>
      <c r="BP30" s="17">
        <v>1</v>
      </c>
      <c r="BQ30" s="4"/>
      <c r="BR30" s="4"/>
      <c r="BS30" s="17">
        <v>1</v>
      </c>
      <c r="BT30" s="4"/>
      <c r="BU30" s="4"/>
      <c r="BV30" s="17">
        <v>1</v>
      </c>
      <c r="BW30" s="1"/>
      <c r="BX30" s="1"/>
      <c r="BY30" s="1">
        <v>1</v>
      </c>
      <c r="BZ30" s="1"/>
      <c r="CA30" s="1"/>
      <c r="CB30" s="1">
        <v>1</v>
      </c>
      <c r="CC30" s="1"/>
      <c r="CD30" s="1"/>
      <c r="CE30" s="1">
        <v>1</v>
      </c>
      <c r="CF30" s="1"/>
      <c r="CG30" s="1"/>
      <c r="CH30" s="1">
        <v>1</v>
      </c>
      <c r="CI30" s="1"/>
      <c r="CJ30" s="1"/>
      <c r="CK30" s="1">
        <v>1</v>
      </c>
      <c r="CL30" s="1"/>
      <c r="CM30" s="1"/>
      <c r="CN30" s="1">
        <v>1</v>
      </c>
      <c r="CO30" s="1"/>
      <c r="CP30" s="1"/>
      <c r="CQ30" s="1">
        <v>1</v>
      </c>
      <c r="CR30" s="1"/>
      <c r="CS30" s="1"/>
      <c r="CT30" s="1">
        <v>1</v>
      </c>
      <c r="CU30" s="1"/>
      <c r="CV30" s="1"/>
      <c r="CW30" s="1">
        <v>1</v>
      </c>
      <c r="CX30" s="1"/>
      <c r="CY30" s="1"/>
      <c r="CZ30" s="1">
        <v>1</v>
      </c>
      <c r="DA30" s="1"/>
      <c r="DB30" s="1"/>
      <c r="DC30" s="1">
        <v>1</v>
      </c>
      <c r="DD30" s="1"/>
      <c r="DE30" s="1"/>
      <c r="DF30" s="1">
        <v>1</v>
      </c>
      <c r="DG30" s="1"/>
      <c r="DH30" s="1"/>
      <c r="DI30" s="1">
        <v>1</v>
      </c>
      <c r="DJ30" s="1"/>
      <c r="DK30" s="1"/>
      <c r="DL30" s="1">
        <v>1</v>
      </c>
      <c r="DM30" s="1"/>
      <c r="DN30" s="1"/>
      <c r="DO30" s="1">
        <v>1</v>
      </c>
      <c r="DP30" s="1"/>
      <c r="DQ30" s="1"/>
      <c r="DR30" s="1">
        <v>1</v>
      </c>
      <c r="DS30" s="1"/>
      <c r="DT30" s="1"/>
      <c r="DU30" s="1">
        <v>1</v>
      </c>
      <c r="DV30" s="1"/>
      <c r="DW30" s="1"/>
      <c r="DX30" s="1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1"/>
      <c r="FJ30" s="1"/>
      <c r="FK30" s="1">
        <v>1</v>
      </c>
      <c r="FL30" s="1"/>
      <c r="FM30" s="1"/>
      <c r="FN30" s="1">
        <v>1</v>
      </c>
      <c r="FO30" s="1"/>
      <c r="FP30" s="1"/>
      <c r="FQ30" s="1">
        <v>1</v>
      </c>
      <c r="FR30" s="1"/>
      <c r="FS30" s="1"/>
      <c r="FT30" s="1">
        <v>1</v>
      </c>
      <c r="FU30" s="1"/>
      <c r="FV30" s="1"/>
      <c r="FW30" s="1">
        <v>1</v>
      </c>
      <c r="FX30" s="1"/>
      <c r="FY30" s="1"/>
      <c r="FZ30" s="1">
        <v>1</v>
      </c>
      <c r="GA30" s="1"/>
      <c r="GB30" s="1"/>
      <c r="GC30" s="1">
        <v>1</v>
      </c>
      <c r="GD30" s="1"/>
      <c r="GE30" s="1"/>
      <c r="GF30" s="1">
        <v>1</v>
      </c>
      <c r="GG30" s="1"/>
      <c r="GH30" s="1"/>
      <c r="GI30" s="1">
        <v>1</v>
      </c>
      <c r="GJ30" s="1"/>
      <c r="GK30" s="1"/>
      <c r="GL30" s="1">
        <v>1</v>
      </c>
      <c r="GM30" s="1"/>
      <c r="GN30" s="1"/>
      <c r="GO30" s="1">
        <v>1</v>
      </c>
      <c r="GP30" s="1"/>
      <c r="GQ30" s="1"/>
      <c r="GR30" s="1">
        <v>1</v>
      </c>
      <c r="GS30" s="1"/>
      <c r="GT30" s="1"/>
      <c r="GU30" s="1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</row>
    <row r="31" spans="1:254" ht="15.75" x14ac:dyDescent="0.25">
      <c r="A31" s="3">
        <v>18</v>
      </c>
      <c r="B31" s="53" t="str">
        <f>'[1]Старшая группа'!B30</f>
        <v>Султанов Радмир</v>
      </c>
      <c r="C31" s="4"/>
      <c r="D31" s="1">
        <v>1</v>
      </c>
      <c r="E31" s="1"/>
      <c r="F31" s="4"/>
      <c r="G31" s="1">
        <v>1</v>
      </c>
      <c r="H31" s="1"/>
      <c r="I31" s="4"/>
      <c r="J31" s="1">
        <v>1</v>
      </c>
      <c r="K31" s="1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4"/>
      <c r="V31" s="1">
        <v>1</v>
      </c>
      <c r="W31" s="1"/>
      <c r="X31" s="4"/>
      <c r="Y31" s="4">
        <v>1</v>
      </c>
      <c r="Z31" s="4"/>
      <c r="AA31" s="4"/>
      <c r="AB31" s="1">
        <v>1</v>
      </c>
      <c r="AC31" s="1"/>
      <c r="AD31" s="4"/>
      <c r="AE31" s="1">
        <v>1</v>
      </c>
      <c r="AF31" s="1"/>
      <c r="AG31" s="4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3">
        <v>1</v>
      </c>
      <c r="AQ31" s="13"/>
      <c r="AR31" s="13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4"/>
      <c r="BI31" s="1">
        <v>1</v>
      </c>
      <c r="BJ31" s="1"/>
      <c r="BK31" s="4"/>
      <c r="BL31" s="1">
        <v>1</v>
      </c>
      <c r="BM31" s="1"/>
      <c r="BN31" s="4"/>
      <c r="BO31" s="4">
        <v>1</v>
      </c>
      <c r="BP31" s="17"/>
      <c r="BQ31" s="4"/>
      <c r="BR31" s="4">
        <v>1</v>
      </c>
      <c r="BS31" s="17"/>
      <c r="BT31" s="4"/>
      <c r="BU31" s="4">
        <v>1</v>
      </c>
      <c r="BV31" s="17"/>
      <c r="BW31" s="4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4"/>
      <c r="CJ31" s="1">
        <v>1</v>
      </c>
      <c r="CK31" s="1"/>
      <c r="CL31" s="4"/>
      <c r="CM31" s="1">
        <v>1</v>
      </c>
      <c r="CN31" s="1"/>
      <c r="CO31" s="4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4"/>
      <c r="DK31" s="1">
        <v>1</v>
      </c>
      <c r="DL31" s="1"/>
      <c r="DM31" s="4"/>
      <c r="DN31" s="1">
        <v>1</v>
      </c>
      <c r="DO31" s="1"/>
      <c r="DP31" s="4"/>
      <c r="DQ31" s="1">
        <v>1</v>
      </c>
      <c r="DR31" s="1"/>
      <c r="DS31" s="1"/>
      <c r="DT31" s="1">
        <v>1</v>
      </c>
      <c r="DU31" s="1"/>
      <c r="DV31" s="1"/>
      <c r="DW31" s="1">
        <v>1</v>
      </c>
      <c r="DX31" s="1"/>
      <c r="DY31" s="16">
        <v>1</v>
      </c>
      <c r="DZ31" s="16"/>
      <c r="EA31" s="16"/>
      <c r="EB31" s="16">
        <v>1</v>
      </c>
      <c r="EC31" s="16"/>
      <c r="ED31" s="16"/>
      <c r="EE31" s="16">
        <v>1</v>
      </c>
      <c r="EF31" s="16"/>
      <c r="EG31" s="16"/>
      <c r="EH31" s="16">
        <v>1</v>
      </c>
      <c r="EI31" s="16"/>
      <c r="EJ31" s="16"/>
      <c r="EK31" s="16">
        <v>1</v>
      </c>
      <c r="EL31" s="16"/>
      <c r="EM31" s="16"/>
      <c r="EN31" s="16">
        <v>1</v>
      </c>
      <c r="EO31" s="16"/>
      <c r="EP31" s="16"/>
      <c r="EQ31" s="16">
        <v>1</v>
      </c>
      <c r="ER31" s="16"/>
      <c r="ES31" s="16"/>
      <c r="ET31" s="16">
        <v>1</v>
      </c>
      <c r="EU31" s="16"/>
      <c r="EV31" s="16"/>
      <c r="EW31" s="16">
        <v>1</v>
      </c>
      <c r="EX31" s="16"/>
      <c r="EY31" s="16"/>
      <c r="EZ31" s="16">
        <v>1</v>
      </c>
      <c r="FA31" s="16"/>
      <c r="FB31" s="16"/>
      <c r="FC31" s="16">
        <v>1</v>
      </c>
      <c r="FD31" s="16"/>
      <c r="FE31" s="16"/>
      <c r="FF31" s="16">
        <v>1</v>
      </c>
      <c r="FG31" s="16"/>
      <c r="FH31" s="16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4"/>
      <c r="FS31" s="1">
        <v>1</v>
      </c>
      <c r="FT31" s="1"/>
      <c r="FU31" s="4"/>
      <c r="FV31" s="1">
        <v>1</v>
      </c>
      <c r="FW31" s="1"/>
      <c r="FX31" s="4"/>
      <c r="FY31" s="1">
        <v>1</v>
      </c>
      <c r="FZ31" s="1"/>
      <c r="GA31" s="1"/>
      <c r="GB31" s="1">
        <v>1</v>
      </c>
      <c r="GC31" s="1"/>
      <c r="GD31" s="1"/>
      <c r="GE31" s="1">
        <v>1</v>
      </c>
      <c r="GF31" s="1"/>
      <c r="GG31" s="1"/>
      <c r="GH31" s="1">
        <v>1</v>
      </c>
      <c r="GI31" s="1"/>
      <c r="GJ31" s="1"/>
      <c r="GK31" s="1">
        <v>1</v>
      </c>
      <c r="GL31" s="1"/>
      <c r="GM31" s="1"/>
      <c r="GN31" s="1">
        <v>1</v>
      </c>
      <c r="GO31" s="1"/>
      <c r="GP31" s="1"/>
      <c r="GQ31" s="1">
        <v>1</v>
      </c>
      <c r="GR31" s="1"/>
      <c r="GS31" s="1"/>
      <c r="GT31" s="1">
        <v>1</v>
      </c>
      <c r="GU31" s="1"/>
      <c r="GV31" s="16"/>
      <c r="GW31" s="16">
        <v>1</v>
      </c>
      <c r="GX31" s="16"/>
      <c r="GY31" s="16">
        <v>1</v>
      </c>
      <c r="GZ31" s="16"/>
      <c r="HA31" s="16"/>
      <c r="HB31" s="16"/>
      <c r="HC31" s="16">
        <v>1</v>
      </c>
      <c r="HD31" s="16"/>
      <c r="HE31" s="16"/>
      <c r="HF31" s="16">
        <v>1</v>
      </c>
      <c r="HG31" s="16"/>
      <c r="HH31" s="16"/>
      <c r="HI31" s="16">
        <v>1</v>
      </c>
      <c r="HJ31" s="16"/>
      <c r="HK31" s="16"/>
      <c r="HL31" s="16">
        <v>1</v>
      </c>
      <c r="HM31" s="16"/>
      <c r="HN31" s="16">
        <v>1</v>
      </c>
      <c r="HO31" s="16"/>
      <c r="HP31" s="16"/>
      <c r="HQ31" s="16">
        <v>1</v>
      </c>
      <c r="HR31" s="16"/>
      <c r="HS31" s="16"/>
      <c r="HT31" s="16">
        <v>1</v>
      </c>
      <c r="HU31" s="16"/>
      <c r="HV31" s="16"/>
      <c r="HW31" s="16">
        <v>1</v>
      </c>
      <c r="HX31" s="16"/>
      <c r="HY31" s="16"/>
      <c r="HZ31" s="16"/>
      <c r="IA31" s="16">
        <v>1</v>
      </c>
      <c r="IB31" s="16"/>
      <c r="IC31" s="16"/>
      <c r="ID31" s="16">
        <v>1</v>
      </c>
      <c r="IE31" s="16"/>
      <c r="IF31" s="16"/>
      <c r="IG31" s="16">
        <v>1</v>
      </c>
      <c r="IH31" s="16"/>
      <c r="II31" s="16"/>
      <c r="IJ31" s="16">
        <v>1</v>
      </c>
      <c r="IK31" s="16"/>
      <c r="IL31" s="16">
        <v>1</v>
      </c>
      <c r="IM31" s="16"/>
      <c r="IN31" s="16"/>
      <c r="IO31" s="16">
        <v>1</v>
      </c>
      <c r="IP31" s="16"/>
      <c r="IQ31" s="16"/>
      <c r="IR31" s="16">
        <v>1</v>
      </c>
      <c r="IS31" s="16"/>
      <c r="IT31" s="16"/>
    </row>
    <row r="32" spans="1:254" ht="15.75" x14ac:dyDescent="0.25">
      <c r="A32" s="3">
        <v>19</v>
      </c>
      <c r="B32" s="53" t="str">
        <f>'[1]Старшая группа'!B32</f>
        <v>Сайлау Амре</v>
      </c>
      <c r="C32" s="4"/>
      <c r="D32" s="1">
        <v>1</v>
      </c>
      <c r="E32" s="1"/>
      <c r="F32" s="4"/>
      <c r="G32" s="1">
        <v>1</v>
      </c>
      <c r="H32" s="1"/>
      <c r="I32" s="4"/>
      <c r="J32" s="1">
        <v>1</v>
      </c>
      <c r="K32" s="1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4"/>
      <c r="V32" s="1">
        <v>1</v>
      </c>
      <c r="W32" s="1"/>
      <c r="X32" s="4"/>
      <c r="Y32" s="4">
        <v>1</v>
      </c>
      <c r="Z32" s="4"/>
      <c r="AA32" s="4"/>
      <c r="AB32" s="1">
        <v>1</v>
      </c>
      <c r="AC32" s="1"/>
      <c r="AD32" s="4"/>
      <c r="AE32" s="1">
        <v>1</v>
      </c>
      <c r="AF32" s="1"/>
      <c r="AG32" s="4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3">
        <v>1</v>
      </c>
      <c r="AQ32" s="13"/>
      <c r="AR32" s="13"/>
      <c r="AS32" s="1"/>
      <c r="AT32" s="1">
        <v>1</v>
      </c>
      <c r="AU32" s="1"/>
      <c r="AV32" s="1"/>
      <c r="AW32" s="1">
        <v>1</v>
      </c>
      <c r="AX32" s="1"/>
      <c r="AY32" s="1"/>
      <c r="AZ32" s="1">
        <v>1</v>
      </c>
      <c r="BA32" s="1"/>
      <c r="BB32" s="1"/>
      <c r="BC32" s="1">
        <v>1</v>
      </c>
      <c r="BD32" s="1"/>
      <c r="BE32" s="1"/>
      <c r="BF32" s="1">
        <v>1</v>
      </c>
      <c r="BG32" s="1"/>
      <c r="BH32" s="4"/>
      <c r="BI32" s="1">
        <v>1</v>
      </c>
      <c r="BJ32" s="1"/>
      <c r="BK32" s="4"/>
      <c r="BL32" s="1">
        <v>1</v>
      </c>
      <c r="BM32" s="1"/>
      <c r="BN32" s="4"/>
      <c r="BO32" s="4">
        <v>1</v>
      </c>
      <c r="BP32" s="17"/>
      <c r="BQ32" s="4"/>
      <c r="BR32" s="4">
        <v>1</v>
      </c>
      <c r="BS32" s="17"/>
      <c r="BT32" s="4"/>
      <c r="BU32" s="4">
        <v>1</v>
      </c>
      <c r="BV32" s="17"/>
      <c r="BW32" s="4"/>
      <c r="BX32" s="1">
        <v>1</v>
      </c>
      <c r="BY32" s="1"/>
      <c r="BZ32" s="1"/>
      <c r="CA32" s="1">
        <v>1</v>
      </c>
      <c r="CB32" s="1"/>
      <c r="CC32" s="1"/>
      <c r="CD32" s="1">
        <v>1</v>
      </c>
      <c r="CE32" s="1"/>
      <c r="CF32" s="1"/>
      <c r="CG32" s="1">
        <v>1</v>
      </c>
      <c r="CH32" s="1"/>
      <c r="CI32" s="4"/>
      <c r="CJ32" s="1">
        <v>1</v>
      </c>
      <c r="CK32" s="1"/>
      <c r="CL32" s="4"/>
      <c r="CM32" s="1">
        <v>1</v>
      </c>
      <c r="CN32" s="1"/>
      <c r="CO32" s="4"/>
      <c r="CP32" s="1">
        <v>1</v>
      </c>
      <c r="CQ32" s="1"/>
      <c r="CR32" s="1"/>
      <c r="CS32" s="1">
        <v>1</v>
      </c>
      <c r="CT32" s="1"/>
      <c r="CU32" s="1"/>
      <c r="CV32" s="1">
        <v>1</v>
      </c>
      <c r="CW32" s="1"/>
      <c r="CX32" s="1"/>
      <c r="CY32" s="1">
        <v>1</v>
      </c>
      <c r="CZ32" s="1"/>
      <c r="DA32" s="1"/>
      <c r="DB32" s="1">
        <v>1</v>
      </c>
      <c r="DC32" s="1"/>
      <c r="DD32" s="1"/>
      <c r="DE32" s="1">
        <v>1</v>
      </c>
      <c r="DF32" s="1"/>
      <c r="DG32" s="1"/>
      <c r="DH32" s="1">
        <v>1</v>
      </c>
      <c r="DI32" s="1"/>
      <c r="DJ32" s="4"/>
      <c r="DK32" s="1">
        <v>1</v>
      </c>
      <c r="DL32" s="1"/>
      <c r="DM32" s="4"/>
      <c r="DN32" s="1">
        <v>1</v>
      </c>
      <c r="DO32" s="1"/>
      <c r="DP32" s="4"/>
      <c r="DQ32" s="1">
        <v>1</v>
      </c>
      <c r="DR32" s="1"/>
      <c r="DS32" s="1"/>
      <c r="DT32" s="1">
        <v>1</v>
      </c>
      <c r="DU32" s="1"/>
      <c r="DV32" s="1"/>
      <c r="DW32" s="1">
        <v>1</v>
      </c>
      <c r="DX32" s="1"/>
      <c r="DY32" s="16"/>
      <c r="DZ32" s="16">
        <v>1</v>
      </c>
      <c r="EA32" s="16"/>
      <c r="EB32" s="16"/>
      <c r="EC32" s="16">
        <v>1</v>
      </c>
      <c r="ED32" s="16"/>
      <c r="EE32" s="16"/>
      <c r="EF32" s="16">
        <v>1</v>
      </c>
      <c r="EG32" s="16"/>
      <c r="EH32" s="16"/>
      <c r="EI32" s="16">
        <v>1</v>
      </c>
      <c r="EJ32" s="16"/>
      <c r="EK32" s="16"/>
      <c r="EL32" s="16">
        <v>1</v>
      </c>
      <c r="EM32" s="16"/>
      <c r="EN32" s="16"/>
      <c r="EO32" s="16">
        <v>1</v>
      </c>
      <c r="EP32" s="16"/>
      <c r="EQ32" s="16"/>
      <c r="ER32" s="16">
        <v>1</v>
      </c>
      <c r="ES32" s="16"/>
      <c r="ET32" s="16"/>
      <c r="EU32" s="16">
        <v>1</v>
      </c>
      <c r="EV32" s="16"/>
      <c r="EW32" s="16"/>
      <c r="EX32" s="16">
        <v>1</v>
      </c>
      <c r="EY32" s="16"/>
      <c r="EZ32" s="16"/>
      <c r="FA32" s="16">
        <v>1</v>
      </c>
      <c r="FB32" s="16"/>
      <c r="FC32" s="16"/>
      <c r="FD32" s="16">
        <v>1</v>
      </c>
      <c r="FE32" s="16"/>
      <c r="FF32" s="16"/>
      <c r="FG32" s="16">
        <v>1</v>
      </c>
      <c r="FH32" s="16"/>
      <c r="FI32" s="1"/>
      <c r="FJ32" s="1">
        <v>1</v>
      </c>
      <c r="FK32" s="1"/>
      <c r="FL32" s="1"/>
      <c r="FM32" s="1">
        <v>1</v>
      </c>
      <c r="FN32" s="1"/>
      <c r="FO32" s="1"/>
      <c r="FP32" s="1">
        <v>1</v>
      </c>
      <c r="FQ32" s="1"/>
      <c r="FR32" s="4"/>
      <c r="FS32" s="1">
        <v>1</v>
      </c>
      <c r="FT32" s="1"/>
      <c r="FU32" s="4"/>
      <c r="FV32" s="1">
        <v>1</v>
      </c>
      <c r="FW32" s="1"/>
      <c r="FX32" s="4"/>
      <c r="FY32" s="1">
        <v>1</v>
      </c>
      <c r="FZ32" s="1"/>
      <c r="GA32" s="1"/>
      <c r="GB32" s="1">
        <v>1</v>
      </c>
      <c r="GC32" s="1"/>
      <c r="GD32" s="1"/>
      <c r="GE32" s="1">
        <v>1</v>
      </c>
      <c r="GF32" s="1"/>
      <c r="GG32" s="1"/>
      <c r="GH32" s="1">
        <v>1</v>
      </c>
      <c r="GI32" s="1"/>
      <c r="GJ32" s="1"/>
      <c r="GK32" s="1">
        <v>1</v>
      </c>
      <c r="GL32" s="1"/>
      <c r="GM32" s="1"/>
      <c r="GN32" s="1">
        <v>1</v>
      </c>
      <c r="GO32" s="1"/>
      <c r="GP32" s="1"/>
      <c r="GQ32" s="1">
        <v>1</v>
      </c>
      <c r="GR32" s="1"/>
      <c r="GS32" s="1"/>
      <c r="GT32" s="1">
        <v>1</v>
      </c>
      <c r="GU32" s="1"/>
      <c r="GV32" s="16"/>
      <c r="GW32" s="16">
        <v>1</v>
      </c>
      <c r="GX32" s="16"/>
      <c r="GY32" s="16"/>
      <c r="GZ32" s="16">
        <v>1</v>
      </c>
      <c r="HA32" s="16"/>
      <c r="HB32" s="16"/>
      <c r="HC32" s="16">
        <v>1</v>
      </c>
      <c r="HD32" s="16"/>
      <c r="HE32" s="16"/>
      <c r="HF32" s="16">
        <v>1</v>
      </c>
      <c r="HG32" s="16"/>
      <c r="HH32" s="16"/>
      <c r="HI32" s="16">
        <v>1</v>
      </c>
      <c r="HJ32" s="16"/>
      <c r="HK32" s="16"/>
      <c r="HL32" s="16">
        <v>1</v>
      </c>
      <c r="HM32" s="16"/>
      <c r="HN32" s="16">
        <v>1</v>
      </c>
      <c r="HO32" s="16"/>
      <c r="HP32" s="16"/>
      <c r="HQ32" s="16">
        <v>1</v>
      </c>
      <c r="HR32" s="16"/>
      <c r="HS32" s="16"/>
      <c r="HT32" s="16">
        <v>1</v>
      </c>
      <c r="HU32" s="16"/>
      <c r="HV32" s="16"/>
      <c r="HW32" s="16">
        <v>1</v>
      </c>
      <c r="HX32" s="16"/>
      <c r="HY32" s="16"/>
      <c r="HZ32" s="16"/>
      <c r="IA32" s="16">
        <v>1</v>
      </c>
      <c r="IB32" s="16"/>
      <c r="IC32" s="16"/>
      <c r="ID32" s="16">
        <v>1</v>
      </c>
      <c r="IE32" s="16"/>
      <c r="IF32" s="16"/>
      <c r="IG32" s="16">
        <v>1</v>
      </c>
      <c r="IH32" s="16"/>
      <c r="II32" s="16"/>
      <c r="IJ32" s="16">
        <v>1</v>
      </c>
      <c r="IK32" s="16"/>
      <c r="IL32" s="16">
        <v>1</v>
      </c>
      <c r="IM32" s="16"/>
      <c r="IN32" s="16"/>
      <c r="IO32" s="16">
        <v>1</v>
      </c>
      <c r="IP32" s="16"/>
      <c r="IQ32" s="16"/>
      <c r="IR32" s="16">
        <v>1</v>
      </c>
      <c r="IS32" s="16"/>
      <c r="IT32" s="16"/>
    </row>
    <row r="33" spans="1:254" ht="15.75" x14ac:dyDescent="0.25">
      <c r="A33" s="3">
        <v>20</v>
      </c>
      <c r="B33" s="53" t="str">
        <f>'[1]Старшая группа'!B33</f>
        <v>Уваров Тимур</v>
      </c>
      <c r="C33" s="4"/>
      <c r="D33" s="1">
        <v>1</v>
      </c>
      <c r="E33" s="1"/>
      <c r="F33" s="4"/>
      <c r="G33" s="1">
        <v>1</v>
      </c>
      <c r="H33" s="1"/>
      <c r="I33" s="4"/>
      <c r="J33" s="1">
        <v>1</v>
      </c>
      <c r="K33" s="1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4"/>
      <c r="V33" s="1">
        <v>1</v>
      </c>
      <c r="W33" s="1"/>
      <c r="X33" s="4"/>
      <c r="Y33" s="4">
        <v>1</v>
      </c>
      <c r="Z33" s="4"/>
      <c r="AA33" s="4"/>
      <c r="AB33" s="1">
        <v>1</v>
      </c>
      <c r="AC33" s="1"/>
      <c r="AD33" s="4"/>
      <c r="AE33" s="1">
        <v>1</v>
      </c>
      <c r="AF33" s="1"/>
      <c r="AG33" s="4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3">
        <v>1</v>
      </c>
      <c r="AQ33" s="13"/>
      <c r="AR33" s="13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4"/>
      <c r="BI33" s="1">
        <v>1</v>
      </c>
      <c r="BJ33" s="1"/>
      <c r="BK33" s="4"/>
      <c r="BL33" s="1">
        <v>1</v>
      </c>
      <c r="BM33" s="1"/>
      <c r="BN33" s="4"/>
      <c r="BO33" s="4">
        <v>1</v>
      </c>
      <c r="BP33" s="17"/>
      <c r="BQ33" s="4"/>
      <c r="BR33" s="4">
        <v>1</v>
      </c>
      <c r="BS33" s="17"/>
      <c r="BT33" s="4"/>
      <c r="BU33" s="4">
        <v>1</v>
      </c>
      <c r="BV33" s="17"/>
      <c r="BW33" s="4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4"/>
      <c r="CJ33" s="1">
        <v>1</v>
      </c>
      <c r="CK33" s="1"/>
      <c r="CL33" s="4"/>
      <c r="CM33" s="1">
        <v>1</v>
      </c>
      <c r="CN33" s="1"/>
      <c r="CO33" s="4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4"/>
      <c r="DK33" s="1">
        <v>1</v>
      </c>
      <c r="DL33" s="1"/>
      <c r="DM33" s="4"/>
      <c r="DN33" s="1">
        <v>1</v>
      </c>
      <c r="DO33" s="1"/>
      <c r="DP33" s="4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16"/>
      <c r="DZ33" s="16">
        <v>1</v>
      </c>
      <c r="EA33" s="16"/>
      <c r="EB33" s="16"/>
      <c r="EC33" s="16">
        <v>1</v>
      </c>
      <c r="ED33" s="16"/>
      <c r="EE33" s="16"/>
      <c r="EF33" s="16">
        <v>1</v>
      </c>
      <c r="EG33" s="16"/>
      <c r="EH33" s="16"/>
      <c r="EI33" s="16">
        <v>1</v>
      </c>
      <c r="EJ33" s="16"/>
      <c r="EK33" s="16"/>
      <c r="EL33" s="16">
        <v>1</v>
      </c>
      <c r="EM33" s="16"/>
      <c r="EN33" s="16"/>
      <c r="EO33" s="16">
        <v>1</v>
      </c>
      <c r="EP33" s="16"/>
      <c r="EQ33" s="16"/>
      <c r="ER33" s="16">
        <v>1</v>
      </c>
      <c r="ES33" s="16"/>
      <c r="ET33" s="16"/>
      <c r="EU33" s="16">
        <v>1</v>
      </c>
      <c r="EV33" s="16"/>
      <c r="EW33" s="16"/>
      <c r="EX33" s="16">
        <v>1</v>
      </c>
      <c r="EY33" s="16"/>
      <c r="EZ33" s="16"/>
      <c r="FA33" s="16">
        <v>1</v>
      </c>
      <c r="FB33" s="16"/>
      <c r="FC33" s="16"/>
      <c r="FD33" s="16">
        <v>1</v>
      </c>
      <c r="FE33" s="16"/>
      <c r="FF33" s="16"/>
      <c r="FG33" s="16">
        <v>1</v>
      </c>
      <c r="FH33" s="16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4"/>
      <c r="FS33" s="1">
        <v>1</v>
      </c>
      <c r="FT33" s="1"/>
      <c r="FU33" s="4"/>
      <c r="FV33" s="1">
        <v>1</v>
      </c>
      <c r="FW33" s="1"/>
      <c r="FX33" s="4"/>
      <c r="FY33" s="1">
        <v>1</v>
      </c>
      <c r="FZ33" s="1"/>
      <c r="GA33" s="1"/>
      <c r="GB33" s="1">
        <v>1</v>
      </c>
      <c r="GC33" s="1"/>
      <c r="GD33" s="1"/>
      <c r="GE33" s="1">
        <v>1</v>
      </c>
      <c r="GF33" s="1"/>
      <c r="GG33" s="1"/>
      <c r="GH33" s="1">
        <v>1</v>
      </c>
      <c r="GI33" s="1"/>
      <c r="GJ33" s="1"/>
      <c r="GK33" s="1">
        <v>1</v>
      </c>
      <c r="GL33" s="1"/>
      <c r="GM33" s="1"/>
      <c r="GN33" s="1">
        <v>1</v>
      </c>
      <c r="GO33" s="1"/>
      <c r="GP33" s="1"/>
      <c r="GQ33" s="1">
        <v>1</v>
      </c>
      <c r="GR33" s="1"/>
      <c r="GS33" s="1"/>
      <c r="GT33" s="1">
        <v>1</v>
      </c>
      <c r="GU33" s="1"/>
      <c r="GV33" s="16"/>
      <c r="GW33" s="16">
        <v>1</v>
      </c>
      <c r="GX33" s="16"/>
      <c r="GY33" s="16"/>
      <c r="GZ33" s="16">
        <v>1</v>
      </c>
      <c r="HA33" s="16"/>
      <c r="HB33" s="16"/>
      <c r="HC33" s="16">
        <v>1</v>
      </c>
      <c r="HD33" s="16"/>
      <c r="HE33" s="16"/>
      <c r="HF33" s="16">
        <v>1</v>
      </c>
      <c r="HG33" s="16"/>
      <c r="HH33" s="16"/>
      <c r="HI33" s="16">
        <v>1</v>
      </c>
      <c r="HJ33" s="16"/>
      <c r="HK33" s="16"/>
      <c r="HL33" s="16">
        <v>1</v>
      </c>
      <c r="HM33" s="16"/>
      <c r="HN33" s="16">
        <v>1</v>
      </c>
      <c r="HO33" s="16"/>
      <c r="HP33" s="16"/>
      <c r="HQ33" s="16">
        <v>1</v>
      </c>
      <c r="HR33" s="16"/>
      <c r="HS33" s="16"/>
      <c r="HT33" s="16">
        <v>1</v>
      </c>
      <c r="HU33" s="16"/>
      <c r="HV33" s="16"/>
      <c r="HW33" s="16">
        <v>1</v>
      </c>
      <c r="HX33" s="16"/>
      <c r="HY33" s="16"/>
      <c r="HZ33" s="16"/>
      <c r="IA33" s="16">
        <v>1</v>
      </c>
      <c r="IB33" s="16"/>
      <c r="IC33" s="16"/>
      <c r="ID33" s="16">
        <v>1</v>
      </c>
      <c r="IE33" s="16"/>
      <c r="IF33" s="16"/>
      <c r="IG33" s="16">
        <v>1</v>
      </c>
      <c r="IH33" s="16"/>
      <c r="II33" s="16"/>
      <c r="IJ33" s="16">
        <v>1</v>
      </c>
      <c r="IK33" s="16"/>
      <c r="IL33" s="16">
        <v>1</v>
      </c>
      <c r="IM33" s="16"/>
      <c r="IN33" s="16"/>
      <c r="IO33" s="16">
        <v>1</v>
      </c>
      <c r="IP33" s="16"/>
      <c r="IQ33" s="16"/>
      <c r="IR33" s="16">
        <v>1</v>
      </c>
      <c r="IS33" s="16"/>
      <c r="IT33" s="16"/>
    </row>
    <row r="34" spans="1:254" ht="15.75" x14ac:dyDescent="0.25">
      <c r="A34" s="3">
        <v>21</v>
      </c>
      <c r="B34" s="53" t="s">
        <v>632</v>
      </c>
      <c r="C34" s="4"/>
      <c r="D34" s="1">
        <v>1</v>
      </c>
      <c r="E34" s="1"/>
      <c r="F34" s="4"/>
      <c r="G34" s="1">
        <v>1</v>
      </c>
      <c r="H34" s="1"/>
      <c r="I34" s="4"/>
      <c r="J34" s="1">
        <v>1</v>
      </c>
      <c r="K34" s="1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13"/>
      <c r="T34" s="13"/>
      <c r="U34" s="4"/>
      <c r="V34" s="1">
        <v>1</v>
      </c>
      <c r="W34" s="1"/>
      <c r="X34" s="4"/>
      <c r="Y34" s="4">
        <v>1</v>
      </c>
      <c r="Z34" s="4"/>
      <c r="AA34" s="4"/>
      <c r="AB34" s="1">
        <v>1</v>
      </c>
      <c r="AC34" s="1"/>
      <c r="AD34" s="4"/>
      <c r="AE34" s="1">
        <v>1</v>
      </c>
      <c r="AF34" s="1"/>
      <c r="AG34" s="4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3">
        <v>1</v>
      </c>
      <c r="AQ34" s="13"/>
      <c r="AR34" s="13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4"/>
      <c r="BI34" s="1">
        <v>1</v>
      </c>
      <c r="BJ34" s="1"/>
      <c r="BK34" s="4"/>
      <c r="BL34" s="1">
        <v>1</v>
      </c>
      <c r="BM34" s="1"/>
      <c r="BN34" s="4"/>
      <c r="BO34" s="4">
        <v>1</v>
      </c>
      <c r="BP34" s="17"/>
      <c r="BQ34" s="4"/>
      <c r="BR34" s="4">
        <v>1</v>
      </c>
      <c r="BS34" s="17"/>
      <c r="BT34" s="4"/>
      <c r="BU34" s="4">
        <v>1</v>
      </c>
      <c r="BV34" s="17"/>
      <c r="BW34" s="4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4"/>
      <c r="CJ34" s="1">
        <v>1</v>
      </c>
      <c r="CK34" s="1"/>
      <c r="CL34" s="4"/>
      <c r="CM34" s="1">
        <v>1</v>
      </c>
      <c r="CN34" s="1"/>
      <c r="CO34" s="4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4"/>
      <c r="DK34" s="1">
        <v>1</v>
      </c>
      <c r="DL34" s="1"/>
      <c r="DM34" s="4"/>
      <c r="DN34" s="1">
        <v>1</v>
      </c>
      <c r="DO34" s="1"/>
      <c r="DP34" s="4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6"/>
      <c r="DZ34" s="16">
        <v>1</v>
      </c>
      <c r="EA34" s="16"/>
      <c r="EB34" s="16"/>
      <c r="EC34" s="16">
        <v>1</v>
      </c>
      <c r="ED34" s="16"/>
      <c r="EE34" s="16"/>
      <c r="EF34" s="16">
        <v>1</v>
      </c>
      <c r="EG34" s="16"/>
      <c r="EH34" s="16"/>
      <c r="EI34" s="16">
        <v>1</v>
      </c>
      <c r="EJ34" s="16"/>
      <c r="EK34" s="16"/>
      <c r="EL34" s="16">
        <v>1</v>
      </c>
      <c r="EM34" s="16"/>
      <c r="EN34" s="16"/>
      <c r="EO34" s="16">
        <v>1</v>
      </c>
      <c r="EP34" s="16"/>
      <c r="EQ34" s="16"/>
      <c r="ER34" s="16">
        <v>1</v>
      </c>
      <c r="ES34" s="16"/>
      <c r="ET34" s="16"/>
      <c r="EU34" s="16">
        <v>1</v>
      </c>
      <c r="EV34" s="16"/>
      <c r="EW34" s="16"/>
      <c r="EX34" s="16">
        <v>1</v>
      </c>
      <c r="EY34" s="16"/>
      <c r="EZ34" s="16"/>
      <c r="FA34" s="16">
        <v>1</v>
      </c>
      <c r="FB34" s="16"/>
      <c r="FC34" s="16"/>
      <c r="FD34" s="16">
        <v>1</v>
      </c>
      <c r="FE34" s="16"/>
      <c r="FF34" s="16"/>
      <c r="FG34" s="16">
        <v>1</v>
      </c>
      <c r="FH34" s="16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4"/>
      <c r="FS34" s="1">
        <v>1</v>
      </c>
      <c r="FT34" s="1"/>
      <c r="FU34" s="4"/>
      <c r="FV34" s="1">
        <v>1</v>
      </c>
      <c r="FW34" s="1"/>
      <c r="FX34" s="4"/>
      <c r="FY34" s="1">
        <v>1</v>
      </c>
      <c r="FZ34" s="1"/>
      <c r="GA34" s="1"/>
      <c r="GB34" s="1">
        <v>1</v>
      </c>
      <c r="GC34" s="1"/>
      <c r="GD34" s="1"/>
      <c r="GE34" s="1">
        <v>1</v>
      </c>
      <c r="GF34" s="1"/>
      <c r="GG34" s="1"/>
      <c r="GH34" s="1">
        <v>1</v>
      </c>
      <c r="GI34" s="1"/>
      <c r="GJ34" s="1"/>
      <c r="GK34" s="1">
        <v>1</v>
      </c>
      <c r="GL34" s="1"/>
      <c r="GM34" s="1"/>
      <c r="GN34" s="1">
        <v>1</v>
      </c>
      <c r="GO34" s="1"/>
      <c r="GP34" s="1"/>
      <c r="GQ34" s="1">
        <v>1</v>
      </c>
      <c r="GR34" s="1"/>
      <c r="GS34" s="1"/>
      <c r="GT34" s="1">
        <v>1</v>
      </c>
      <c r="GU34" s="1"/>
      <c r="GV34" s="16"/>
      <c r="GW34" s="16">
        <v>1</v>
      </c>
      <c r="GX34" s="16"/>
      <c r="GY34" s="16"/>
      <c r="GZ34" s="16">
        <v>1</v>
      </c>
      <c r="HA34" s="16"/>
      <c r="HB34" s="16"/>
      <c r="HC34" s="16">
        <v>1</v>
      </c>
      <c r="HD34" s="16"/>
      <c r="HE34" s="16"/>
      <c r="HF34" s="16">
        <v>1</v>
      </c>
      <c r="HG34" s="16"/>
      <c r="HH34" s="16"/>
      <c r="HI34" s="16">
        <v>1</v>
      </c>
      <c r="HJ34" s="16"/>
      <c r="HK34" s="16"/>
      <c r="HL34" s="16">
        <v>1</v>
      </c>
      <c r="HM34" s="16"/>
      <c r="HN34" s="16">
        <v>1</v>
      </c>
      <c r="HO34" s="16"/>
      <c r="HP34" s="16"/>
      <c r="HQ34" s="16">
        <v>1</v>
      </c>
      <c r="HR34" s="16"/>
      <c r="HS34" s="16"/>
      <c r="HT34" s="16">
        <v>1</v>
      </c>
      <c r="HU34" s="16"/>
      <c r="HV34" s="16"/>
      <c r="HW34" s="16">
        <v>1</v>
      </c>
      <c r="HX34" s="16"/>
      <c r="HY34" s="16"/>
      <c r="HZ34" s="16"/>
      <c r="IA34" s="16">
        <v>1</v>
      </c>
      <c r="IB34" s="16"/>
      <c r="IC34" s="16"/>
      <c r="ID34" s="16">
        <v>1</v>
      </c>
      <c r="IE34" s="16"/>
      <c r="IF34" s="16"/>
      <c r="IG34" s="16">
        <v>1</v>
      </c>
      <c r="IH34" s="16"/>
      <c r="II34" s="16"/>
      <c r="IJ34" s="16">
        <v>1</v>
      </c>
      <c r="IK34" s="16"/>
      <c r="IL34" s="16"/>
      <c r="IM34" s="16">
        <v>1</v>
      </c>
      <c r="IN34" s="16"/>
      <c r="IO34" s="16"/>
      <c r="IP34" s="16">
        <v>1</v>
      </c>
      <c r="IQ34" s="16"/>
      <c r="IR34" s="16"/>
      <c r="IS34" s="16">
        <v>1</v>
      </c>
      <c r="IT34" s="16"/>
    </row>
    <row r="35" spans="1:254" ht="15.75" x14ac:dyDescent="0.25">
      <c r="A35" s="3">
        <v>22</v>
      </c>
      <c r="B35" s="53" t="s">
        <v>633</v>
      </c>
      <c r="C35" s="4"/>
      <c r="D35" s="1">
        <v>1</v>
      </c>
      <c r="E35" s="1"/>
      <c r="F35" s="4"/>
      <c r="G35" s="1">
        <v>1</v>
      </c>
      <c r="H35" s="1"/>
      <c r="I35" s="4"/>
      <c r="J35" s="1">
        <v>1</v>
      </c>
      <c r="K35" s="1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4"/>
      <c r="V35" s="1">
        <v>1</v>
      </c>
      <c r="W35" s="1"/>
      <c r="X35" s="4"/>
      <c r="Y35" s="4">
        <v>1</v>
      </c>
      <c r="Z35" s="4"/>
      <c r="AA35" s="4"/>
      <c r="AB35" s="1">
        <v>1</v>
      </c>
      <c r="AC35" s="1"/>
      <c r="AD35" s="4"/>
      <c r="AE35" s="1">
        <v>1</v>
      </c>
      <c r="AF35" s="1"/>
      <c r="AG35" s="4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3">
        <v>1</v>
      </c>
      <c r="AQ35" s="13"/>
      <c r="AR35" s="13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/>
      <c r="BC35" s="1">
        <v>1</v>
      </c>
      <c r="BD35" s="1"/>
      <c r="BE35" s="1"/>
      <c r="BF35" s="1">
        <v>1</v>
      </c>
      <c r="BG35" s="1"/>
      <c r="BH35" s="4"/>
      <c r="BI35" s="1">
        <v>1</v>
      </c>
      <c r="BJ35" s="1"/>
      <c r="BK35" s="4"/>
      <c r="BL35" s="1">
        <v>1</v>
      </c>
      <c r="BM35" s="1"/>
      <c r="BN35" s="4"/>
      <c r="BO35" s="4">
        <v>1</v>
      </c>
      <c r="BP35" s="17"/>
      <c r="BQ35" s="4"/>
      <c r="BR35" s="4">
        <v>1</v>
      </c>
      <c r="BS35" s="17"/>
      <c r="BT35" s="4"/>
      <c r="BU35" s="4">
        <v>1</v>
      </c>
      <c r="BV35" s="17"/>
      <c r="BW35" s="4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1"/>
      <c r="CF35" s="1"/>
      <c r="CG35" s="1">
        <v>1</v>
      </c>
      <c r="CH35" s="1"/>
      <c r="CI35" s="4"/>
      <c r="CJ35" s="1">
        <v>1</v>
      </c>
      <c r="CK35" s="1"/>
      <c r="CL35" s="4"/>
      <c r="CM35" s="1">
        <v>1</v>
      </c>
      <c r="CN35" s="1"/>
      <c r="CO35" s="4"/>
      <c r="CP35" s="1">
        <v>1</v>
      </c>
      <c r="CQ35" s="1"/>
      <c r="CR35" s="1"/>
      <c r="CS35" s="1">
        <v>1</v>
      </c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4"/>
      <c r="DK35" s="1">
        <v>1</v>
      </c>
      <c r="DL35" s="1"/>
      <c r="DM35" s="4"/>
      <c r="DN35" s="1">
        <v>1</v>
      </c>
      <c r="DO35" s="1"/>
      <c r="DP35" s="4"/>
      <c r="DQ35" s="1">
        <v>1</v>
      </c>
      <c r="DR35" s="1"/>
      <c r="DS35" s="1"/>
      <c r="DT35" s="1">
        <v>1</v>
      </c>
      <c r="DU35" s="1"/>
      <c r="DV35" s="1"/>
      <c r="DW35" s="1">
        <v>1</v>
      </c>
      <c r="DX35" s="1"/>
      <c r="DY35" s="16">
        <v>1</v>
      </c>
      <c r="DZ35" s="16"/>
      <c r="EA35" s="16"/>
      <c r="EB35" s="16">
        <v>1</v>
      </c>
      <c r="EC35" s="16"/>
      <c r="ED35" s="16"/>
      <c r="EE35" s="16">
        <v>1</v>
      </c>
      <c r="EF35" s="16"/>
      <c r="EG35" s="16"/>
      <c r="EH35" s="16">
        <v>1</v>
      </c>
      <c r="EI35" s="16"/>
      <c r="EJ35" s="16"/>
      <c r="EK35" s="16">
        <v>1</v>
      </c>
      <c r="EL35" s="16"/>
      <c r="EM35" s="16"/>
      <c r="EN35" s="16">
        <v>1</v>
      </c>
      <c r="EO35" s="16"/>
      <c r="EP35" s="16"/>
      <c r="EQ35" s="16">
        <v>1</v>
      </c>
      <c r="ER35" s="16"/>
      <c r="ES35" s="16"/>
      <c r="ET35" s="16">
        <v>1</v>
      </c>
      <c r="EU35" s="16"/>
      <c r="EV35" s="16"/>
      <c r="EW35" s="16">
        <v>1</v>
      </c>
      <c r="EX35" s="16"/>
      <c r="EY35" s="16"/>
      <c r="EZ35" s="16">
        <v>1</v>
      </c>
      <c r="FA35" s="16"/>
      <c r="FB35" s="16"/>
      <c r="FC35" s="16">
        <v>1</v>
      </c>
      <c r="FD35" s="16"/>
      <c r="FE35" s="16"/>
      <c r="FF35" s="16">
        <v>1</v>
      </c>
      <c r="FG35" s="16"/>
      <c r="FH35" s="16"/>
      <c r="FI35" s="1"/>
      <c r="FJ35" s="1">
        <v>1</v>
      </c>
      <c r="FK35" s="1"/>
      <c r="FL35" s="1"/>
      <c r="FM35" s="1">
        <v>1</v>
      </c>
      <c r="FN35" s="1"/>
      <c r="FO35" s="1"/>
      <c r="FP35" s="1">
        <v>1</v>
      </c>
      <c r="FQ35" s="1"/>
      <c r="FR35" s="4"/>
      <c r="FS35" s="1">
        <v>1</v>
      </c>
      <c r="FT35" s="1"/>
      <c r="FU35" s="4"/>
      <c r="FV35" s="1">
        <v>1</v>
      </c>
      <c r="FW35" s="1"/>
      <c r="FX35" s="4"/>
      <c r="FY35" s="1">
        <v>1</v>
      </c>
      <c r="FZ35" s="1"/>
      <c r="GA35" s="1"/>
      <c r="GB35" s="1">
        <v>1</v>
      </c>
      <c r="GC35" s="1"/>
      <c r="GD35" s="1"/>
      <c r="GE35" s="1">
        <v>1</v>
      </c>
      <c r="GF35" s="1"/>
      <c r="GG35" s="1"/>
      <c r="GH35" s="1">
        <v>1</v>
      </c>
      <c r="GI35" s="1"/>
      <c r="GJ35" s="1"/>
      <c r="GK35" s="1">
        <v>1</v>
      </c>
      <c r="GL35" s="1"/>
      <c r="GM35" s="1"/>
      <c r="GN35" s="1">
        <v>1</v>
      </c>
      <c r="GO35" s="1"/>
      <c r="GP35" s="1"/>
      <c r="GQ35" s="1">
        <v>1</v>
      </c>
      <c r="GR35" s="1"/>
      <c r="GS35" s="1"/>
      <c r="GT35" s="1">
        <v>1</v>
      </c>
      <c r="GU35" s="1"/>
      <c r="GV35" s="16"/>
      <c r="GW35" s="16">
        <v>1</v>
      </c>
      <c r="GX35" s="16"/>
      <c r="GY35" s="16">
        <v>1</v>
      </c>
      <c r="GZ35" s="16"/>
      <c r="HA35" s="16"/>
      <c r="HB35" s="16"/>
      <c r="HC35" s="16">
        <v>1</v>
      </c>
      <c r="HD35" s="16"/>
      <c r="HE35" s="16"/>
      <c r="HF35" s="16">
        <v>1</v>
      </c>
      <c r="HG35" s="16"/>
      <c r="HH35" s="16"/>
      <c r="HI35" s="16">
        <v>1</v>
      </c>
      <c r="HJ35" s="16"/>
      <c r="HK35" s="16"/>
      <c r="HL35" s="16">
        <v>1</v>
      </c>
      <c r="HM35" s="16"/>
      <c r="HN35" s="16">
        <v>1</v>
      </c>
      <c r="HO35" s="16"/>
      <c r="HP35" s="16"/>
      <c r="HQ35" s="16">
        <v>1</v>
      </c>
      <c r="HR35" s="16"/>
      <c r="HS35" s="16"/>
      <c r="HT35" s="16">
        <v>1</v>
      </c>
      <c r="HU35" s="16"/>
      <c r="HV35" s="16"/>
      <c r="HW35" s="16">
        <v>1</v>
      </c>
      <c r="HX35" s="16"/>
      <c r="HY35" s="16"/>
      <c r="HZ35" s="16"/>
      <c r="IA35" s="16">
        <v>1</v>
      </c>
      <c r="IB35" s="16"/>
      <c r="IC35" s="16"/>
      <c r="ID35" s="16">
        <v>1</v>
      </c>
      <c r="IE35" s="16"/>
      <c r="IF35" s="16"/>
      <c r="IG35" s="16">
        <v>1</v>
      </c>
      <c r="IH35" s="16"/>
      <c r="II35" s="16"/>
      <c r="IJ35" s="16">
        <v>1</v>
      </c>
      <c r="IK35" s="16"/>
      <c r="IL35" s="16">
        <v>1</v>
      </c>
      <c r="IM35" s="16"/>
      <c r="IN35" s="16"/>
      <c r="IO35" s="16">
        <v>1</v>
      </c>
      <c r="IP35" s="16"/>
      <c r="IQ35" s="16"/>
      <c r="IR35" s="16">
        <v>1</v>
      </c>
      <c r="IS35" s="16"/>
      <c r="IT35" s="16"/>
    </row>
    <row r="36" spans="1:254" ht="15.75" x14ac:dyDescent="0.25">
      <c r="A36" s="3">
        <v>23</v>
      </c>
      <c r="B36" s="53" t="str">
        <f>'[1]Старшая группа'!B35</f>
        <v>Федорова Анастасия</v>
      </c>
      <c r="C36" s="4"/>
      <c r="D36" s="1">
        <v>1</v>
      </c>
      <c r="E36" s="1"/>
      <c r="F36" s="4"/>
      <c r="G36" s="1">
        <v>1</v>
      </c>
      <c r="H36" s="1"/>
      <c r="I36" s="4"/>
      <c r="J36" s="1">
        <v>1</v>
      </c>
      <c r="K36" s="1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1">
        <v>1</v>
      </c>
      <c r="W36" s="1"/>
      <c r="X36" s="4"/>
      <c r="Y36" s="4">
        <v>1</v>
      </c>
      <c r="Z36" s="4"/>
      <c r="AA36" s="4"/>
      <c r="AB36" s="1">
        <v>1</v>
      </c>
      <c r="AC36" s="1"/>
      <c r="AD36" s="4"/>
      <c r="AE36" s="1">
        <v>1</v>
      </c>
      <c r="AF36" s="1"/>
      <c r="AG36" s="4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4">
        <v>1</v>
      </c>
      <c r="AQ36" s="4"/>
      <c r="AR36" s="4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4"/>
      <c r="BI36" s="1">
        <v>1</v>
      </c>
      <c r="BJ36" s="1"/>
      <c r="BK36" s="4"/>
      <c r="BL36" s="1">
        <v>1</v>
      </c>
      <c r="BM36" s="1"/>
      <c r="BN36" s="4"/>
      <c r="BO36" s="4">
        <v>1</v>
      </c>
      <c r="BP36" s="17"/>
      <c r="BQ36" s="4"/>
      <c r="BR36" s="4">
        <v>1</v>
      </c>
      <c r="BS36" s="17"/>
      <c r="BT36" s="4"/>
      <c r="BU36" s="4">
        <v>1</v>
      </c>
      <c r="BV36" s="17"/>
      <c r="BW36" s="4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4"/>
      <c r="CJ36" s="1">
        <v>1</v>
      </c>
      <c r="CK36" s="1"/>
      <c r="CL36" s="4"/>
      <c r="CM36" s="1">
        <v>1</v>
      </c>
      <c r="CN36" s="1"/>
      <c r="CO36" s="4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4"/>
      <c r="DK36" s="1">
        <v>1</v>
      </c>
      <c r="DL36" s="1"/>
      <c r="DM36" s="4"/>
      <c r="DN36" s="1">
        <v>1</v>
      </c>
      <c r="DO36" s="1"/>
      <c r="DP36" s="4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16">
        <v>1</v>
      </c>
      <c r="DZ36" s="16"/>
      <c r="EA36" s="16"/>
      <c r="EB36" s="16">
        <v>1</v>
      </c>
      <c r="EC36" s="16"/>
      <c r="ED36" s="16"/>
      <c r="EE36" s="16">
        <v>1</v>
      </c>
      <c r="EF36" s="16"/>
      <c r="EG36" s="16"/>
      <c r="EH36" s="16">
        <v>1</v>
      </c>
      <c r="EI36" s="16"/>
      <c r="EJ36" s="16"/>
      <c r="EK36" s="16">
        <v>1</v>
      </c>
      <c r="EL36" s="16"/>
      <c r="EM36" s="16"/>
      <c r="EN36" s="16">
        <v>1</v>
      </c>
      <c r="EO36" s="16"/>
      <c r="EP36" s="16"/>
      <c r="EQ36" s="16">
        <v>1</v>
      </c>
      <c r="ER36" s="16"/>
      <c r="ES36" s="16"/>
      <c r="ET36" s="16">
        <v>1</v>
      </c>
      <c r="EU36" s="16"/>
      <c r="EV36" s="16"/>
      <c r="EW36" s="16">
        <v>1</v>
      </c>
      <c r="EX36" s="16"/>
      <c r="EY36" s="16"/>
      <c r="EZ36" s="16">
        <v>1</v>
      </c>
      <c r="FA36" s="16"/>
      <c r="FB36" s="16"/>
      <c r="FC36" s="16">
        <v>1</v>
      </c>
      <c r="FD36" s="16"/>
      <c r="FE36" s="16"/>
      <c r="FF36" s="16">
        <v>1</v>
      </c>
      <c r="FG36" s="16"/>
      <c r="FH36" s="16"/>
      <c r="FI36" s="1"/>
      <c r="FJ36" s="1">
        <v>1</v>
      </c>
      <c r="FK36" s="1"/>
      <c r="FL36" s="1"/>
      <c r="FM36" s="1">
        <v>1</v>
      </c>
      <c r="FN36" s="1"/>
      <c r="FO36" s="1"/>
      <c r="FP36" s="1">
        <v>1</v>
      </c>
      <c r="FQ36" s="1"/>
      <c r="FR36" s="4"/>
      <c r="FS36" s="1">
        <v>1</v>
      </c>
      <c r="FT36" s="1"/>
      <c r="FU36" s="4"/>
      <c r="FV36" s="1">
        <v>1</v>
      </c>
      <c r="FW36" s="1"/>
      <c r="FX36" s="4"/>
      <c r="FY36" s="1">
        <v>1</v>
      </c>
      <c r="FZ36" s="1"/>
      <c r="GA36" s="1"/>
      <c r="GB36" s="1">
        <v>1</v>
      </c>
      <c r="GC36" s="1"/>
      <c r="GD36" s="1"/>
      <c r="GE36" s="1">
        <v>1</v>
      </c>
      <c r="GF36" s="1"/>
      <c r="GG36" s="1"/>
      <c r="GH36" s="1">
        <v>1</v>
      </c>
      <c r="GI36" s="1"/>
      <c r="GJ36" s="1"/>
      <c r="GK36" s="1">
        <v>1</v>
      </c>
      <c r="GL36" s="1"/>
      <c r="GM36" s="1"/>
      <c r="GN36" s="1">
        <v>1</v>
      </c>
      <c r="GO36" s="1"/>
      <c r="GP36" s="1"/>
      <c r="GQ36" s="1">
        <v>1</v>
      </c>
      <c r="GR36" s="1"/>
      <c r="GS36" s="1"/>
      <c r="GT36" s="1">
        <v>1</v>
      </c>
      <c r="GU36" s="1"/>
      <c r="GV36" s="16"/>
      <c r="GW36" s="16">
        <v>1</v>
      </c>
      <c r="GX36" s="16"/>
      <c r="GY36" s="16">
        <v>1</v>
      </c>
      <c r="GZ36" s="16"/>
      <c r="HA36" s="16"/>
      <c r="HB36" s="16"/>
      <c r="HC36" s="16">
        <v>1</v>
      </c>
      <c r="HD36" s="16"/>
      <c r="HE36" s="16"/>
      <c r="HF36" s="16">
        <v>1</v>
      </c>
      <c r="HG36" s="16"/>
      <c r="HH36" s="16"/>
      <c r="HI36" s="16">
        <v>1</v>
      </c>
      <c r="HJ36" s="16"/>
      <c r="HK36" s="16"/>
      <c r="HL36" s="16">
        <v>1</v>
      </c>
      <c r="HM36" s="16"/>
      <c r="HN36" s="16">
        <v>1</v>
      </c>
      <c r="HO36" s="16"/>
      <c r="HP36" s="16"/>
      <c r="HQ36" s="16">
        <v>1</v>
      </c>
      <c r="HR36" s="16"/>
      <c r="HS36" s="16"/>
      <c r="HT36" s="16">
        <v>1</v>
      </c>
      <c r="HU36" s="16"/>
      <c r="HV36" s="16"/>
      <c r="HW36" s="16">
        <v>1</v>
      </c>
      <c r="HX36" s="16"/>
      <c r="HY36" s="16"/>
      <c r="HZ36" s="16"/>
      <c r="IA36" s="16">
        <v>1</v>
      </c>
      <c r="IB36" s="16"/>
      <c r="IC36" s="16"/>
      <c r="ID36" s="16">
        <v>1</v>
      </c>
      <c r="IE36" s="16"/>
      <c r="IF36" s="16"/>
      <c r="IG36" s="16">
        <v>1</v>
      </c>
      <c r="IH36" s="16"/>
      <c r="II36" s="16"/>
      <c r="IJ36" s="16">
        <v>1</v>
      </c>
      <c r="IK36" s="16"/>
      <c r="IL36" s="16">
        <v>1</v>
      </c>
      <c r="IM36" s="16"/>
      <c r="IN36" s="16"/>
      <c r="IO36" s="16">
        <v>1</v>
      </c>
      <c r="IP36" s="16"/>
      <c r="IQ36" s="16"/>
      <c r="IR36" s="16">
        <v>1</v>
      </c>
      <c r="IS36" s="16"/>
      <c r="IT36" s="16"/>
    </row>
    <row r="37" spans="1:254" x14ac:dyDescent="0.25">
      <c r="A37" s="65" t="s">
        <v>91</v>
      </c>
      <c r="B37" s="66"/>
      <c r="C37" s="3">
        <f t="shared" ref="C37:BN37" si="0">SUM(C14:C36)</f>
        <v>8</v>
      </c>
      <c r="D37" s="3">
        <f t="shared" si="0"/>
        <v>13</v>
      </c>
      <c r="E37" s="3">
        <f t="shared" si="0"/>
        <v>2</v>
      </c>
      <c r="F37" s="3">
        <f t="shared" si="0"/>
        <v>8</v>
      </c>
      <c r="G37" s="3">
        <f t="shared" si="0"/>
        <v>13</v>
      </c>
      <c r="H37" s="3">
        <f t="shared" si="0"/>
        <v>2</v>
      </c>
      <c r="I37" s="3">
        <f t="shared" si="0"/>
        <v>8</v>
      </c>
      <c r="J37" s="3">
        <f t="shared" si="0"/>
        <v>13</v>
      </c>
      <c r="K37" s="3">
        <f t="shared" si="0"/>
        <v>2</v>
      </c>
      <c r="L37" s="3">
        <f t="shared" si="0"/>
        <v>21</v>
      </c>
      <c r="M37" s="3">
        <f t="shared" si="0"/>
        <v>0</v>
      </c>
      <c r="N37" s="3">
        <f t="shared" si="0"/>
        <v>2</v>
      </c>
      <c r="O37" s="3">
        <f t="shared" si="0"/>
        <v>21</v>
      </c>
      <c r="P37" s="3">
        <f t="shared" si="0"/>
        <v>0</v>
      </c>
      <c r="Q37" s="3">
        <f t="shared" si="0"/>
        <v>2</v>
      </c>
      <c r="R37" s="3">
        <f t="shared" si="0"/>
        <v>21</v>
      </c>
      <c r="S37" s="3">
        <f t="shared" si="0"/>
        <v>0</v>
      </c>
      <c r="T37" s="3">
        <f t="shared" si="0"/>
        <v>2</v>
      </c>
      <c r="U37" s="3">
        <f t="shared" si="0"/>
        <v>8</v>
      </c>
      <c r="V37" s="3">
        <f t="shared" si="0"/>
        <v>13</v>
      </c>
      <c r="W37" s="3">
        <f t="shared" si="0"/>
        <v>2</v>
      </c>
      <c r="X37" s="3">
        <f t="shared" si="0"/>
        <v>0</v>
      </c>
      <c r="Y37" s="3">
        <f t="shared" si="0"/>
        <v>21</v>
      </c>
      <c r="Z37" s="3">
        <f t="shared" si="0"/>
        <v>2</v>
      </c>
      <c r="AA37" s="3">
        <f t="shared" si="0"/>
        <v>8</v>
      </c>
      <c r="AB37" s="3">
        <f t="shared" si="0"/>
        <v>13</v>
      </c>
      <c r="AC37" s="3">
        <f t="shared" si="0"/>
        <v>2</v>
      </c>
      <c r="AD37" s="3">
        <f t="shared" si="0"/>
        <v>8</v>
      </c>
      <c r="AE37" s="3">
        <f t="shared" si="0"/>
        <v>13</v>
      </c>
      <c r="AF37" s="3">
        <f t="shared" si="0"/>
        <v>2</v>
      </c>
      <c r="AG37" s="3">
        <f t="shared" si="0"/>
        <v>8</v>
      </c>
      <c r="AH37" s="3">
        <f t="shared" si="0"/>
        <v>13</v>
      </c>
      <c r="AI37" s="3">
        <f t="shared" si="0"/>
        <v>2</v>
      </c>
      <c r="AJ37" s="3">
        <f t="shared" si="0"/>
        <v>7</v>
      </c>
      <c r="AK37" s="3">
        <f t="shared" si="0"/>
        <v>14</v>
      </c>
      <c r="AL37" s="3">
        <f t="shared" si="0"/>
        <v>2</v>
      </c>
      <c r="AM37" s="3">
        <f t="shared" si="0"/>
        <v>7</v>
      </c>
      <c r="AN37" s="3">
        <f t="shared" si="0"/>
        <v>14</v>
      </c>
      <c r="AO37" s="3">
        <f t="shared" si="0"/>
        <v>2</v>
      </c>
      <c r="AP37" s="3">
        <f t="shared" si="0"/>
        <v>21</v>
      </c>
      <c r="AQ37" s="3">
        <f t="shared" si="0"/>
        <v>0</v>
      </c>
      <c r="AR37" s="3">
        <f t="shared" si="0"/>
        <v>2</v>
      </c>
      <c r="AS37" s="3">
        <f t="shared" si="0"/>
        <v>7</v>
      </c>
      <c r="AT37" s="3">
        <f t="shared" si="0"/>
        <v>14</v>
      </c>
      <c r="AU37" s="3">
        <f t="shared" si="0"/>
        <v>2</v>
      </c>
      <c r="AV37" s="3">
        <f t="shared" si="0"/>
        <v>7</v>
      </c>
      <c r="AW37" s="3">
        <f t="shared" si="0"/>
        <v>14</v>
      </c>
      <c r="AX37" s="3">
        <f t="shared" si="0"/>
        <v>2</v>
      </c>
      <c r="AY37" s="3">
        <f t="shared" si="0"/>
        <v>7</v>
      </c>
      <c r="AZ37" s="3">
        <f t="shared" si="0"/>
        <v>14</v>
      </c>
      <c r="BA37" s="3">
        <f t="shared" si="0"/>
        <v>2</v>
      </c>
      <c r="BB37" s="3">
        <f t="shared" si="0"/>
        <v>7</v>
      </c>
      <c r="BC37" s="3">
        <f t="shared" si="0"/>
        <v>14</v>
      </c>
      <c r="BD37" s="3">
        <f t="shared" si="0"/>
        <v>2</v>
      </c>
      <c r="BE37" s="3">
        <f t="shared" si="0"/>
        <v>7</v>
      </c>
      <c r="BF37" s="3">
        <f t="shared" si="0"/>
        <v>14</v>
      </c>
      <c r="BG37" s="3">
        <f t="shared" si="0"/>
        <v>2</v>
      </c>
      <c r="BH37" s="3">
        <f t="shared" si="0"/>
        <v>8</v>
      </c>
      <c r="BI37" s="3">
        <f t="shared" si="0"/>
        <v>13</v>
      </c>
      <c r="BJ37" s="3">
        <f t="shared" si="0"/>
        <v>2</v>
      </c>
      <c r="BK37" s="3">
        <f t="shared" si="0"/>
        <v>8</v>
      </c>
      <c r="BL37" s="3">
        <f t="shared" si="0"/>
        <v>13</v>
      </c>
      <c r="BM37" s="3">
        <f t="shared" si="0"/>
        <v>2</v>
      </c>
      <c r="BN37" s="3">
        <f t="shared" si="0"/>
        <v>0</v>
      </c>
      <c r="BO37" s="3">
        <f t="shared" ref="BO37:DZ37" si="1">SUM(BO14:BO36)</f>
        <v>21</v>
      </c>
      <c r="BP37" s="3">
        <f t="shared" si="1"/>
        <v>2</v>
      </c>
      <c r="BQ37" s="3">
        <f t="shared" si="1"/>
        <v>0</v>
      </c>
      <c r="BR37" s="3">
        <f t="shared" si="1"/>
        <v>21</v>
      </c>
      <c r="BS37" s="3">
        <f t="shared" si="1"/>
        <v>2</v>
      </c>
      <c r="BT37" s="3">
        <f t="shared" si="1"/>
        <v>0</v>
      </c>
      <c r="BU37" s="3">
        <f t="shared" si="1"/>
        <v>21</v>
      </c>
      <c r="BV37" s="3">
        <f t="shared" si="1"/>
        <v>2</v>
      </c>
      <c r="BW37" s="3">
        <f t="shared" si="1"/>
        <v>8</v>
      </c>
      <c r="BX37" s="3">
        <f t="shared" si="1"/>
        <v>13</v>
      </c>
      <c r="BY37" s="3">
        <f t="shared" si="1"/>
        <v>2</v>
      </c>
      <c r="BZ37" s="3">
        <f t="shared" si="1"/>
        <v>7</v>
      </c>
      <c r="CA37" s="3">
        <f t="shared" si="1"/>
        <v>14</v>
      </c>
      <c r="CB37" s="3">
        <f t="shared" si="1"/>
        <v>2</v>
      </c>
      <c r="CC37" s="3">
        <f t="shared" si="1"/>
        <v>7</v>
      </c>
      <c r="CD37" s="3">
        <f t="shared" si="1"/>
        <v>14</v>
      </c>
      <c r="CE37" s="3">
        <f t="shared" si="1"/>
        <v>2</v>
      </c>
      <c r="CF37" s="3">
        <f t="shared" si="1"/>
        <v>7</v>
      </c>
      <c r="CG37" s="3">
        <f t="shared" si="1"/>
        <v>14</v>
      </c>
      <c r="CH37" s="3">
        <f t="shared" si="1"/>
        <v>2</v>
      </c>
      <c r="CI37" s="3">
        <f t="shared" si="1"/>
        <v>8</v>
      </c>
      <c r="CJ37" s="3">
        <f t="shared" si="1"/>
        <v>13</v>
      </c>
      <c r="CK37" s="3">
        <f t="shared" si="1"/>
        <v>2</v>
      </c>
      <c r="CL37" s="3">
        <f t="shared" si="1"/>
        <v>8</v>
      </c>
      <c r="CM37" s="3">
        <f t="shared" si="1"/>
        <v>13</v>
      </c>
      <c r="CN37" s="3">
        <f t="shared" si="1"/>
        <v>2</v>
      </c>
      <c r="CO37" s="3">
        <f t="shared" si="1"/>
        <v>8</v>
      </c>
      <c r="CP37" s="3">
        <f t="shared" si="1"/>
        <v>13</v>
      </c>
      <c r="CQ37" s="3">
        <f t="shared" si="1"/>
        <v>2</v>
      </c>
      <c r="CR37" s="3">
        <f t="shared" si="1"/>
        <v>7</v>
      </c>
      <c r="CS37" s="3">
        <f t="shared" si="1"/>
        <v>14</v>
      </c>
      <c r="CT37" s="3">
        <f t="shared" si="1"/>
        <v>2</v>
      </c>
      <c r="CU37" s="3">
        <f t="shared" si="1"/>
        <v>7</v>
      </c>
      <c r="CV37" s="3">
        <f t="shared" si="1"/>
        <v>14</v>
      </c>
      <c r="CW37" s="3">
        <f t="shared" si="1"/>
        <v>2</v>
      </c>
      <c r="CX37" s="3">
        <f t="shared" si="1"/>
        <v>7</v>
      </c>
      <c r="CY37" s="3">
        <f t="shared" si="1"/>
        <v>14</v>
      </c>
      <c r="CZ37" s="3">
        <f t="shared" si="1"/>
        <v>2</v>
      </c>
      <c r="DA37" s="3">
        <f t="shared" si="1"/>
        <v>7</v>
      </c>
      <c r="DB37" s="3">
        <f t="shared" si="1"/>
        <v>14</v>
      </c>
      <c r="DC37" s="3">
        <f t="shared" si="1"/>
        <v>2</v>
      </c>
      <c r="DD37" s="3">
        <f t="shared" si="1"/>
        <v>7</v>
      </c>
      <c r="DE37" s="3">
        <f t="shared" si="1"/>
        <v>14</v>
      </c>
      <c r="DF37" s="3">
        <f t="shared" si="1"/>
        <v>2</v>
      </c>
      <c r="DG37" s="3">
        <f t="shared" si="1"/>
        <v>7</v>
      </c>
      <c r="DH37" s="3">
        <f t="shared" si="1"/>
        <v>14</v>
      </c>
      <c r="DI37" s="3">
        <f t="shared" si="1"/>
        <v>2</v>
      </c>
      <c r="DJ37" s="3">
        <f t="shared" si="1"/>
        <v>8</v>
      </c>
      <c r="DK37" s="3">
        <f t="shared" si="1"/>
        <v>13</v>
      </c>
      <c r="DL37" s="3">
        <f t="shared" si="1"/>
        <v>2</v>
      </c>
      <c r="DM37" s="3">
        <f t="shared" si="1"/>
        <v>8</v>
      </c>
      <c r="DN37" s="3">
        <f t="shared" si="1"/>
        <v>13</v>
      </c>
      <c r="DO37" s="3">
        <f t="shared" si="1"/>
        <v>2</v>
      </c>
      <c r="DP37" s="3">
        <f t="shared" si="1"/>
        <v>8</v>
      </c>
      <c r="DQ37" s="3">
        <f t="shared" si="1"/>
        <v>13</v>
      </c>
      <c r="DR37" s="3">
        <f t="shared" si="1"/>
        <v>2</v>
      </c>
      <c r="DS37" s="3">
        <f t="shared" si="1"/>
        <v>7</v>
      </c>
      <c r="DT37" s="3">
        <f t="shared" si="1"/>
        <v>14</v>
      </c>
      <c r="DU37" s="3">
        <f t="shared" si="1"/>
        <v>2</v>
      </c>
      <c r="DV37" s="3">
        <f t="shared" si="1"/>
        <v>7</v>
      </c>
      <c r="DW37" s="3">
        <f t="shared" si="1"/>
        <v>14</v>
      </c>
      <c r="DX37" s="3">
        <f t="shared" si="1"/>
        <v>2</v>
      </c>
      <c r="DY37" s="3">
        <f t="shared" si="1"/>
        <v>11</v>
      </c>
      <c r="DZ37" s="3">
        <f t="shared" si="1"/>
        <v>10</v>
      </c>
      <c r="EA37" s="3">
        <f t="shared" ref="EA37:GL37" si="2">SUM(EA14:EA36)</f>
        <v>2</v>
      </c>
      <c r="EB37" s="3">
        <f t="shared" si="2"/>
        <v>11</v>
      </c>
      <c r="EC37" s="3">
        <f t="shared" si="2"/>
        <v>10</v>
      </c>
      <c r="ED37" s="3">
        <f t="shared" si="2"/>
        <v>2</v>
      </c>
      <c r="EE37" s="3">
        <f t="shared" si="2"/>
        <v>11</v>
      </c>
      <c r="EF37" s="3">
        <f t="shared" si="2"/>
        <v>10</v>
      </c>
      <c r="EG37" s="3">
        <f t="shared" si="2"/>
        <v>2</v>
      </c>
      <c r="EH37" s="3">
        <f t="shared" si="2"/>
        <v>11</v>
      </c>
      <c r="EI37" s="3">
        <f t="shared" si="2"/>
        <v>10</v>
      </c>
      <c r="EJ37" s="3">
        <f t="shared" si="2"/>
        <v>2</v>
      </c>
      <c r="EK37" s="3">
        <f t="shared" si="2"/>
        <v>11</v>
      </c>
      <c r="EL37" s="3">
        <f t="shared" si="2"/>
        <v>10</v>
      </c>
      <c r="EM37" s="3">
        <f t="shared" si="2"/>
        <v>2</v>
      </c>
      <c r="EN37" s="3">
        <f t="shared" si="2"/>
        <v>11</v>
      </c>
      <c r="EO37" s="3">
        <f t="shared" si="2"/>
        <v>10</v>
      </c>
      <c r="EP37" s="3">
        <f t="shared" si="2"/>
        <v>2</v>
      </c>
      <c r="EQ37" s="3">
        <f t="shared" si="2"/>
        <v>11</v>
      </c>
      <c r="ER37" s="3">
        <f t="shared" si="2"/>
        <v>10</v>
      </c>
      <c r="ES37" s="3">
        <f t="shared" si="2"/>
        <v>2</v>
      </c>
      <c r="ET37" s="3">
        <f t="shared" si="2"/>
        <v>11</v>
      </c>
      <c r="EU37" s="3">
        <f t="shared" si="2"/>
        <v>10</v>
      </c>
      <c r="EV37" s="3">
        <f t="shared" si="2"/>
        <v>2</v>
      </c>
      <c r="EW37" s="3">
        <f t="shared" si="2"/>
        <v>11</v>
      </c>
      <c r="EX37" s="3">
        <f t="shared" si="2"/>
        <v>10</v>
      </c>
      <c r="EY37" s="3">
        <f t="shared" si="2"/>
        <v>2</v>
      </c>
      <c r="EZ37" s="3">
        <f t="shared" si="2"/>
        <v>11</v>
      </c>
      <c r="FA37" s="3">
        <f t="shared" si="2"/>
        <v>10</v>
      </c>
      <c r="FB37" s="3">
        <f t="shared" si="2"/>
        <v>2</v>
      </c>
      <c r="FC37" s="3">
        <f t="shared" si="2"/>
        <v>11</v>
      </c>
      <c r="FD37" s="3">
        <f t="shared" si="2"/>
        <v>10</v>
      </c>
      <c r="FE37" s="3">
        <f t="shared" si="2"/>
        <v>2</v>
      </c>
      <c r="FF37" s="3">
        <f t="shared" si="2"/>
        <v>11</v>
      </c>
      <c r="FG37" s="3">
        <f t="shared" si="2"/>
        <v>10</v>
      </c>
      <c r="FH37" s="3">
        <f t="shared" si="2"/>
        <v>2</v>
      </c>
      <c r="FI37" s="3">
        <f t="shared" si="2"/>
        <v>7</v>
      </c>
      <c r="FJ37" s="3">
        <f t="shared" si="2"/>
        <v>14</v>
      </c>
      <c r="FK37" s="3">
        <f t="shared" si="2"/>
        <v>2</v>
      </c>
      <c r="FL37" s="3">
        <f t="shared" si="2"/>
        <v>7</v>
      </c>
      <c r="FM37" s="3">
        <f t="shared" si="2"/>
        <v>14</v>
      </c>
      <c r="FN37" s="3">
        <f t="shared" si="2"/>
        <v>2</v>
      </c>
      <c r="FO37" s="3">
        <f t="shared" si="2"/>
        <v>7</v>
      </c>
      <c r="FP37" s="3">
        <f t="shared" si="2"/>
        <v>14</v>
      </c>
      <c r="FQ37" s="3">
        <f t="shared" si="2"/>
        <v>2</v>
      </c>
      <c r="FR37" s="3">
        <f t="shared" si="2"/>
        <v>8</v>
      </c>
      <c r="FS37" s="3">
        <f t="shared" si="2"/>
        <v>13</v>
      </c>
      <c r="FT37" s="3">
        <f t="shared" si="2"/>
        <v>2</v>
      </c>
      <c r="FU37" s="3">
        <f t="shared" si="2"/>
        <v>8</v>
      </c>
      <c r="FV37" s="3">
        <f t="shared" si="2"/>
        <v>13</v>
      </c>
      <c r="FW37" s="3">
        <f t="shared" si="2"/>
        <v>2</v>
      </c>
      <c r="FX37" s="3">
        <f t="shared" si="2"/>
        <v>8</v>
      </c>
      <c r="FY37" s="3">
        <f t="shared" si="2"/>
        <v>13</v>
      </c>
      <c r="FZ37" s="3">
        <f t="shared" si="2"/>
        <v>2</v>
      </c>
      <c r="GA37" s="3">
        <f t="shared" si="2"/>
        <v>7</v>
      </c>
      <c r="GB37" s="3">
        <f t="shared" si="2"/>
        <v>14</v>
      </c>
      <c r="GC37" s="3">
        <f t="shared" si="2"/>
        <v>2</v>
      </c>
      <c r="GD37" s="3">
        <f t="shared" si="2"/>
        <v>7</v>
      </c>
      <c r="GE37" s="3">
        <f t="shared" si="2"/>
        <v>14</v>
      </c>
      <c r="GF37" s="3">
        <f t="shared" si="2"/>
        <v>2</v>
      </c>
      <c r="GG37" s="3">
        <f t="shared" si="2"/>
        <v>7</v>
      </c>
      <c r="GH37" s="3">
        <f t="shared" si="2"/>
        <v>14</v>
      </c>
      <c r="GI37" s="3">
        <f t="shared" si="2"/>
        <v>2</v>
      </c>
      <c r="GJ37" s="3">
        <f t="shared" si="2"/>
        <v>7</v>
      </c>
      <c r="GK37" s="3">
        <f t="shared" si="2"/>
        <v>14</v>
      </c>
      <c r="GL37" s="3">
        <f t="shared" si="2"/>
        <v>2</v>
      </c>
      <c r="GM37" s="3">
        <f t="shared" ref="GM37:IT37" si="3">SUM(GM14:GM36)</f>
        <v>7</v>
      </c>
      <c r="GN37" s="3">
        <f t="shared" si="3"/>
        <v>14</v>
      </c>
      <c r="GO37" s="3">
        <f t="shared" si="3"/>
        <v>2</v>
      </c>
      <c r="GP37" s="3">
        <f t="shared" si="3"/>
        <v>7</v>
      </c>
      <c r="GQ37" s="3">
        <f t="shared" si="3"/>
        <v>14</v>
      </c>
      <c r="GR37" s="3">
        <f t="shared" si="3"/>
        <v>2</v>
      </c>
      <c r="GS37" s="3">
        <f t="shared" si="3"/>
        <v>7</v>
      </c>
      <c r="GT37" s="3">
        <f t="shared" si="3"/>
        <v>14</v>
      </c>
      <c r="GU37" s="3">
        <f t="shared" si="3"/>
        <v>2</v>
      </c>
      <c r="GV37" s="3">
        <f t="shared" si="3"/>
        <v>4</v>
      </c>
      <c r="GW37" s="3">
        <f t="shared" si="3"/>
        <v>17</v>
      </c>
      <c r="GX37" s="3">
        <f t="shared" si="3"/>
        <v>2</v>
      </c>
      <c r="GY37" s="3">
        <f t="shared" si="3"/>
        <v>11</v>
      </c>
      <c r="GZ37" s="3">
        <f t="shared" si="3"/>
        <v>10</v>
      </c>
      <c r="HA37" s="3">
        <f t="shared" si="3"/>
        <v>2</v>
      </c>
      <c r="HB37" s="3">
        <f t="shared" si="3"/>
        <v>4</v>
      </c>
      <c r="HC37" s="3">
        <f t="shared" si="3"/>
        <v>17</v>
      </c>
      <c r="HD37" s="3">
        <f t="shared" si="3"/>
        <v>2</v>
      </c>
      <c r="HE37" s="3">
        <f t="shared" si="3"/>
        <v>4</v>
      </c>
      <c r="HF37" s="3">
        <f t="shared" si="3"/>
        <v>17</v>
      </c>
      <c r="HG37" s="3">
        <f t="shared" si="3"/>
        <v>2</v>
      </c>
      <c r="HH37" s="3">
        <f t="shared" si="3"/>
        <v>4</v>
      </c>
      <c r="HI37" s="3">
        <f t="shared" si="3"/>
        <v>17</v>
      </c>
      <c r="HJ37" s="3">
        <f t="shared" si="3"/>
        <v>2</v>
      </c>
      <c r="HK37" s="3">
        <f t="shared" si="3"/>
        <v>4</v>
      </c>
      <c r="HL37" s="3">
        <f t="shared" si="3"/>
        <v>17</v>
      </c>
      <c r="HM37" s="3">
        <f t="shared" si="3"/>
        <v>2</v>
      </c>
      <c r="HN37" s="3">
        <f t="shared" si="3"/>
        <v>21</v>
      </c>
      <c r="HO37" s="3">
        <f t="shared" si="3"/>
        <v>1</v>
      </c>
      <c r="HP37" s="3">
        <f t="shared" si="3"/>
        <v>1</v>
      </c>
      <c r="HQ37" s="3">
        <f t="shared" si="3"/>
        <v>21</v>
      </c>
      <c r="HR37" s="3">
        <f t="shared" si="3"/>
        <v>1</v>
      </c>
      <c r="HS37" s="3">
        <f t="shared" si="3"/>
        <v>1</v>
      </c>
      <c r="HT37" s="3">
        <f t="shared" si="3"/>
        <v>21</v>
      </c>
      <c r="HU37" s="3">
        <f t="shared" si="3"/>
        <v>1</v>
      </c>
      <c r="HV37" s="3">
        <f t="shared" si="3"/>
        <v>1</v>
      </c>
      <c r="HW37" s="3">
        <f t="shared" si="3"/>
        <v>21</v>
      </c>
      <c r="HX37" s="3">
        <f t="shared" si="3"/>
        <v>1</v>
      </c>
      <c r="HY37" s="3">
        <f t="shared" si="3"/>
        <v>1</v>
      </c>
      <c r="HZ37" s="3">
        <f t="shared" si="3"/>
        <v>12</v>
      </c>
      <c r="IA37" s="3">
        <f t="shared" si="3"/>
        <v>9</v>
      </c>
      <c r="IB37" s="3">
        <f t="shared" si="3"/>
        <v>2</v>
      </c>
      <c r="IC37" s="3">
        <f t="shared" si="3"/>
        <v>12</v>
      </c>
      <c r="ID37" s="3">
        <f t="shared" si="3"/>
        <v>9</v>
      </c>
      <c r="IE37" s="3">
        <f t="shared" si="3"/>
        <v>2</v>
      </c>
      <c r="IF37" s="3">
        <f t="shared" si="3"/>
        <v>12</v>
      </c>
      <c r="IG37" s="3">
        <f t="shared" si="3"/>
        <v>9</v>
      </c>
      <c r="IH37" s="3">
        <f t="shared" si="3"/>
        <v>2</v>
      </c>
      <c r="II37" s="3">
        <f t="shared" si="3"/>
        <v>12</v>
      </c>
      <c r="IJ37" s="3">
        <f t="shared" si="3"/>
        <v>9</v>
      </c>
      <c r="IK37" s="3">
        <f t="shared" si="3"/>
        <v>2</v>
      </c>
      <c r="IL37" s="3">
        <f t="shared" si="3"/>
        <v>18</v>
      </c>
      <c r="IM37" s="3">
        <f t="shared" si="3"/>
        <v>3</v>
      </c>
      <c r="IN37" s="3">
        <f t="shared" si="3"/>
        <v>2</v>
      </c>
      <c r="IO37" s="3">
        <f t="shared" si="3"/>
        <v>18</v>
      </c>
      <c r="IP37" s="3">
        <f t="shared" si="3"/>
        <v>3</v>
      </c>
      <c r="IQ37" s="3">
        <f t="shared" si="3"/>
        <v>2</v>
      </c>
      <c r="IR37" s="3">
        <f t="shared" si="3"/>
        <v>18</v>
      </c>
      <c r="IS37" s="3">
        <f t="shared" si="3"/>
        <v>3</v>
      </c>
      <c r="IT37" s="3">
        <f t="shared" si="3"/>
        <v>2</v>
      </c>
    </row>
    <row r="38" spans="1:254" ht="44.45" customHeight="1" x14ac:dyDescent="0.25">
      <c r="A38" s="67" t="s">
        <v>376</v>
      </c>
      <c r="B38" s="68"/>
      <c r="C38" s="10">
        <f t="shared" ref="C38:BN38" si="4">C37/23%</f>
        <v>34.782608695652172</v>
      </c>
      <c r="D38" s="10">
        <f t="shared" si="4"/>
        <v>56.521739130434781</v>
      </c>
      <c r="E38" s="10">
        <f t="shared" si="4"/>
        <v>8.695652173913043</v>
      </c>
      <c r="F38" s="10">
        <f t="shared" si="4"/>
        <v>34.782608695652172</v>
      </c>
      <c r="G38" s="10">
        <f t="shared" si="4"/>
        <v>56.521739130434781</v>
      </c>
      <c r="H38" s="10">
        <f t="shared" si="4"/>
        <v>8.695652173913043</v>
      </c>
      <c r="I38" s="10">
        <f t="shared" si="4"/>
        <v>34.782608695652172</v>
      </c>
      <c r="J38" s="10">
        <f t="shared" si="4"/>
        <v>56.521739130434781</v>
      </c>
      <c r="K38" s="10">
        <f t="shared" si="4"/>
        <v>8.695652173913043</v>
      </c>
      <c r="L38" s="10">
        <f t="shared" si="4"/>
        <v>91.304347826086953</v>
      </c>
      <c r="M38" s="10">
        <f t="shared" si="4"/>
        <v>0</v>
      </c>
      <c r="N38" s="10">
        <f t="shared" si="4"/>
        <v>8.695652173913043</v>
      </c>
      <c r="O38" s="10">
        <f t="shared" si="4"/>
        <v>91.304347826086953</v>
      </c>
      <c r="P38" s="10">
        <f t="shared" si="4"/>
        <v>0</v>
      </c>
      <c r="Q38" s="10">
        <f t="shared" si="4"/>
        <v>8.695652173913043</v>
      </c>
      <c r="R38" s="10">
        <f t="shared" si="4"/>
        <v>91.304347826086953</v>
      </c>
      <c r="S38" s="10">
        <f t="shared" si="4"/>
        <v>0</v>
      </c>
      <c r="T38" s="10">
        <f t="shared" si="4"/>
        <v>8.695652173913043</v>
      </c>
      <c r="U38" s="10">
        <f t="shared" si="4"/>
        <v>34.782608695652172</v>
      </c>
      <c r="V38" s="10">
        <f t="shared" si="4"/>
        <v>56.521739130434781</v>
      </c>
      <c r="W38" s="10">
        <f t="shared" si="4"/>
        <v>8.695652173913043</v>
      </c>
      <c r="X38" s="10">
        <f t="shared" si="4"/>
        <v>0</v>
      </c>
      <c r="Y38" s="10">
        <f t="shared" si="4"/>
        <v>91.304347826086953</v>
      </c>
      <c r="Z38" s="10">
        <f t="shared" si="4"/>
        <v>8.695652173913043</v>
      </c>
      <c r="AA38" s="10">
        <f t="shared" si="4"/>
        <v>34.782608695652172</v>
      </c>
      <c r="AB38" s="10">
        <f t="shared" si="4"/>
        <v>56.521739130434781</v>
      </c>
      <c r="AC38" s="10">
        <f t="shared" si="4"/>
        <v>8.695652173913043</v>
      </c>
      <c r="AD38" s="10">
        <f t="shared" si="4"/>
        <v>34.782608695652172</v>
      </c>
      <c r="AE38" s="10">
        <f t="shared" si="4"/>
        <v>56.521739130434781</v>
      </c>
      <c r="AF38" s="10">
        <f t="shared" si="4"/>
        <v>8.695652173913043</v>
      </c>
      <c r="AG38" s="10">
        <f t="shared" si="4"/>
        <v>34.782608695652172</v>
      </c>
      <c r="AH38" s="10">
        <f t="shared" si="4"/>
        <v>56.521739130434781</v>
      </c>
      <c r="AI38" s="10">
        <f t="shared" si="4"/>
        <v>8.695652173913043</v>
      </c>
      <c r="AJ38" s="10">
        <f t="shared" si="4"/>
        <v>30.434782608695652</v>
      </c>
      <c r="AK38" s="10">
        <f t="shared" si="4"/>
        <v>60.869565217391305</v>
      </c>
      <c r="AL38" s="10">
        <f t="shared" si="4"/>
        <v>8.695652173913043</v>
      </c>
      <c r="AM38" s="10">
        <f t="shared" si="4"/>
        <v>30.434782608695652</v>
      </c>
      <c r="AN38" s="10">
        <f t="shared" si="4"/>
        <v>60.869565217391305</v>
      </c>
      <c r="AO38" s="10">
        <f t="shared" si="4"/>
        <v>8.695652173913043</v>
      </c>
      <c r="AP38" s="10">
        <f t="shared" si="4"/>
        <v>91.304347826086953</v>
      </c>
      <c r="AQ38" s="10">
        <f t="shared" si="4"/>
        <v>0</v>
      </c>
      <c r="AR38" s="10">
        <f t="shared" si="4"/>
        <v>8.695652173913043</v>
      </c>
      <c r="AS38" s="10">
        <f t="shared" si="4"/>
        <v>30.434782608695652</v>
      </c>
      <c r="AT38" s="10">
        <f t="shared" si="4"/>
        <v>60.869565217391305</v>
      </c>
      <c r="AU38" s="10">
        <f t="shared" si="4"/>
        <v>8.695652173913043</v>
      </c>
      <c r="AV38" s="10">
        <f t="shared" si="4"/>
        <v>30.434782608695652</v>
      </c>
      <c r="AW38" s="10">
        <f t="shared" si="4"/>
        <v>60.869565217391305</v>
      </c>
      <c r="AX38" s="10">
        <f t="shared" si="4"/>
        <v>8.695652173913043</v>
      </c>
      <c r="AY38" s="10">
        <f t="shared" si="4"/>
        <v>30.434782608695652</v>
      </c>
      <c r="AZ38" s="10">
        <f t="shared" si="4"/>
        <v>60.869565217391305</v>
      </c>
      <c r="BA38" s="10">
        <f t="shared" si="4"/>
        <v>8.695652173913043</v>
      </c>
      <c r="BB38" s="10">
        <f t="shared" si="4"/>
        <v>30.434782608695652</v>
      </c>
      <c r="BC38" s="10">
        <f t="shared" si="4"/>
        <v>60.869565217391305</v>
      </c>
      <c r="BD38" s="10">
        <f t="shared" si="4"/>
        <v>8.695652173913043</v>
      </c>
      <c r="BE38" s="10">
        <f t="shared" si="4"/>
        <v>30.434782608695652</v>
      </c>
      <c r="BF38" s="10">
        <f t="shared" si="4"/>
        <v>60.869565217391305</v>
      </c>
      <c r="BG38" s="10">
        <f t="shared" si="4"/>
        <v>8.695652173913043</v>
      </c>
      <c r="BH38" s="10">
        <f t="shared" si="4"/>
        <v>34.782608695652172</v>
      </c>
      <c r="BI38" s="10">
        <f t="shared" si="4"/>
        <v>56.521739130434781</v>
      </c>
      <c r="BJ38" s="10">
        <f t="shared" si="4"/>
        <v>8.695652173913043</v>
      </c>
      <c r="BK38" s="10">
        <f t="shared" si="4"/>
        <v>34.782608695652172</v>
      </c>
      <c r="BL38" s="10">
        <f t="shared" si="4"/>
        <v>56.521739130434781</v>
      </c>
      <c r="BM38" s="10">
        <f t="shared" si="4"/>
        <v>8.695652173913043</v>
      </c>
      <c r="BN38" s="10">
        <f t="shared" si="4"/>
        <v>0</v>
      </c>
      <c r="BO38" s="10">
        <f t="shared" ref="BO38:DZ38" si="5">BO37/23%</f>
        <v>91.304347826086953</v>
      </c>
      <c r="BP38" s="10">
        <f t="shared" si="5"/>
        <v>8.695652173913043</v>
      </c>
      <c r="BQ38" s="10">
        <f t="shared" si="5"/>
        <v>0</v>
      </c>
      <c r="BR38" s="10">
        <f t="shared" si="5"/>
        <v>91.304347826086953</v>
      </c>
      <c r="BS38" s="10">
        <f t="shared" si="5"/>
        <v>8.695652173913043</v>
      </c>
      <c r="BT38" s="10">
        <f t="shared" si="5"/>
        <v>0</v>
      </c>
      <c r="BU38" s="10">
        <f t="shared" si="5"/>
        <v>91.304347826086953</v>
      </c>
      <c r="BV38" s="10">
        <f t="shared" si="5"/>
        <v>8.695652173913043</v>
      </c>
      <c r="BW38" s="10">
        <f t="shared" si="5"/>
        <v>34.782608695652172</v>
      </c>
      <c r="BX38" s="10">
        <f t="shared" si="5"/>
        <v>56.521739130434781</v>
      </c>
      <c r="BY38" s="10">
        <f t="shared" si="5"/>
        <v>8.695652173913043</v>
      </c>
      <c r="BZ38" s="10">
        <f t="shared" si="5"/>
        <v>30.434782608695652</v>
      </c>
      <c r="CA38" s="10">
        <f t="shared" si="5"/>
        <v>60.869565217391305</v>
      </c>
      <c r="CB38" s="10">
        <f t="shared" si="5"/>
        <v>8.695652173913043</v>
      </c>
      <c r="CC38" s="10">
        <f t="shared" si="5"/>
        <v>30.434782608695652</v>
      </c>
      <c r="CD38" s="10">
        <f t="shared" si="5"/>
        <v>60.869565217391305</v>
      </c>
      <c r="CE38" s="10">
        <f t="shared" si="5"/>
        <v>8.695652173913043</v>
      </c>
      <c r="CF38" s="10">
        <f t="shared" si="5"/>
        <v>30.434782608695652</v>
      </c>
      <c r="CG38" s="10">
        <f t="shared" si="5"/>
        <v>60.869565217391305</v>
      </c>
      <c r="CH38" s="10">
        <f t="shared" si="5"/>
        <v>8.695652173913043</v>
      </c>
      <c r="CI38" s="46">
        <f t="shared" si="5"/>
        <v>34.782608695652172</v>
      </c>
      <c r="CJ38" s="46">
        <f t="shared" si="5"/>
        <v>56.521739130434781</v>
      </c>
      <c r="CK38" s="46">
        <f t="shared" si="5"/>
        <v>8.695652173913043</v>
      </c>
      <c r="CL38" s="46">
        <f t="shared" si="5"/>
        <v>34.782608695652172</v>
      </c>
      <c r="CM38" s="46">
        <f t="shared" si="5"/>
        <v>56.521739130434781</v>
      </c>
      <c r="CN38" s="46">
        <f t="shared" si="5"/>
        <v>8.695652173913043</v>
      </c>
      <c r="CO38" s="46">
        <f t="shared" si="5"/>
        <v>34.782608695652172</v>
      </c>
      <c r="CP38" s="46">
        <f t="shared" si="5"/>
        <v>56.521739130434781</v>
      </c>
      <c r="CQ38" s="46">
        <f t="shared" si="5"/>
        <v>8.695652173913043</v>
      </c>
      <c r="CR38" s="46">
        <f t="shared" si="5"/>
        <v>30.434782608695652</v>
      </c>
      <c r="CS38" s="46">
        <f t="shared" si="5"/>
        <v>60.869565217391305</v>
      </c>
      <c r="CT38" s="46">
        <f t="shared" si="5"/>
        <v>8.695652173913043</v>
      </c>
      <c r="CU38" s="46">
        <f t="shared" si="5"/>
        <v>30.434782608695652</v>
      </c>
      <c r="CV38" s="46">
        <f t="shared" si="5"/>
        <v>60.869565217391305</v>
      </c>
      <c r="CW38" s="46">
        <f t="shared" si="5"/>
        <v>8.695652173913043</v>
      </c>
      <c r="CX38" s="46">
        <f t="shared" si="5"/>
        <v>30.434782608695652</v>
      </c>
      <c r="CY38" s="46">
        <f t="shared" si="5"/>
        <v>60.869565217391305</v>
      </c>
      <c r="CZ38" s="46">
        <f t="shared" si="5"/>
        <v>8.695652173913043</v>
      </c>
      <c r="DA38" s="46">
        <f t="shared" si="5"/>
        <v>30.434782608695652</v>
      </c>
      <c r="DB38" s="46">
        <f t="shared" si="5"/>
        <v>60.869565217391305</v>
      </c>
      <c r="DC38" s="46">
        <f t="shared" si="5"/>
        <v>8.695652173913043</v>
      </c>
      <c r="DD38" s="10">
        <f t="shared" si="5"/>
        <v>30.434782608695652</v>
      </c>
      <c r="DE38" s="10">
        <f t="shared" si="5"/>
        <v>60.869565217391305</v>
      </c>
      <c r="DF38" s="10">
        <f t="shared" si="5"/>
        <v>8.695652173913043</v>
      </c>
      <c r="DG38" s="10">
        <f t="shared" si="5"/>
        <v>30.434782608695652</v>
      </c>
      <c r="DH38" s="10">
        <f t="shared" si="5"/>
        <v>60.869565217391305</v>
      </c>
      <c r="DI38" s="10">
        <f t="shared" si="5"/>
        <v>8.695652173913043</v>
      </c>
      <c r="DJ38" s="10">
        <f t="shared" si="5"/>
        <v>34.782608695652172</v>
      </c>
      <c r="DK38" s="10">
        <f t="shared" si="5"/>
        <v>56.521739130434781</v>
      </c>
      <c r="DL38" s="10">
        <f t="shared" si="5"/>
        <v>8.695652173913043</v>
      </c>
      <c r="DM38" s="10">
        <f t="shared" si="5"/>
        <v>34.782608695652172</v>
      </c>
      <c r="DN38" s="10">
        <f t="shared" si="5"/>
        <v>56.521739130434781</v>
      </c>
      <c r="DO38" s="10">
        <f t="shared" si="5"/>
        <v>8.695652173913043</v>
      </c>
      <c r="DP38" s="10">
        <f t="shared" si="5"/>
        <v>34.782608695652172</v>
      </c>
      <c r="DQ38" s="10">
        <f t="shared" si="5"/>
        <v>56.521739130434781</v>
      </c>
      <c r="DR38" s="10">
        <f t="shared" si="5"/>
        <v>8.695652173913043</v>
      </c>
      <c r="DS38" s="10">
        <f t="shared" si="5"/>
        <v>30.434782608695652</v>
      </c>
      <c r="DT38" s="10">
        <f t="shared" si="5"/>
        <v>60.869565217391305</v>
      </c>
      <c r="DU38" s="10">
        <f t="shared" si="5"/>
        <v>8.695652173913043</v>
      </c>
      <c r="DV38" s="10">
        <f t="shared" si="5"/>
        <v>30.434782608695652</v>
      </c>
      <c r="DW38" s="10">
        <f t="shared" si="5"/>
        <v>60.869565217391305</v>
      </c>
      <c r="DX38" s="10">
        <f t="shared" si="5"/>
        <v>8.695652173913043</v>
      </c>
      <c r="DY38" s="10">
        <f t="shared" si="5"/>
        <v>47.826086956521735</v>
      </c>
      <c r="DZ38" s="10">
        <f t="shared" si="5"/>
        <v>43.478260869565219</v>
      </c>
      <c r="EA38" s="10">
        <f t="shared" ref="EA38:GL38" si="6">EA37/23%</f>
        <v>8.695652173913043</v>
      </c>
      <c r="EB38" s="10">
        <f t="shared" si="6"/>
        <v>47.826086956521735</v>
      </c>
      <c r="EC38" s="10">
        <f t="shared" si="6"/>
        <v>43.478260869565219</v>
      </c>
      <c r="ED38" s="10">
        <f t="shared" si="6"/>
        <v>8.695652173913043</v>
      </c>
      <c r="EE38" s="10">
        <f t="shared" si="6"/>
        <v>47.826086956521735</v>
      </c>
      <c r="EF38" s="10">
        <f t="shared" si="6"/>
        <v>43.478260869565219</v>
      </c>
      <c r="EG38" s="10">
        <f t="shared" si="6"/>
        <v>8.695652173913043</v>
      </c>
      <c r="EH38" s="10">
        <f t="shared" si="6"/>
        <v>47.826086956521735</v>
      </c>
      <c r="EI38" s="10">
        <f t="shared" si="6"/>
        <v>43.478260869565219</v>
      </c>
      <c r="EJ38" s="10">
        <f t="shared" si="6"/>
        <v>8.695652173913043</v>
      </c>
      <c r="EK38" s="10">
        <f t="shared" si="6"/>
        <v>47.826086956521735</v>
      </c>
      <c r="EL38" s="10">
        <f t="shared" si="6"/>
        <v>43.478260869565219</v>
      </c>
      <c r="EM38" s="10">
        <f t="shared" si="6"/>
        <v>8.695652173913043</v>
      </c>
      <c r="EN38" s="10">
        <f t="shared" si="6"/>
        <v>47.826086956521735</v>
      </c>
      <c r="EO38" s="10">
        <f t="shared" si="6"/>
        <v>43.478260869565219</v>
      </c>
      <c r="EP38" s="10">
        <f t="shared" si="6"/>
        <v>8.695652173913043</v>
      </c>
      <c r="EQ38" s="10">
        <f t="shared" si="6"/>
        <v>47.826086956521735</v>
      </c>
      <c r="ER38" s="10">
        <f t="shared" si="6"/>
        <v>43.478260869565219</v>
      </c>
      <c r="ES38" s="10">
        <f t="shared" si="6"/>
        <v>8.695652173913043</v>
      </c>
      <c r="ET38" s="10">
        <f t="shared" si="6"/>
        <v>47.826086956521735</v>
      </c>
      <c r="EU38" s="10">
        <f t="shared" si="6"/>
        <v>43.478260869565219</v>
      </c>
      <c r="EV38" s="10">
        <f t="shared" si="6"/>
        <v>8.695652173913043</v>
      </c>
      <c r="EW38" s="10">
        <f t="shared" si="6"/>
        <v>47.826086956521735</v>
      </c>
      <c r="EX38" s="10">
        <f t="shared" si="6"/>
        <v>43.478260869565219</v>
      </c>
      <c r="EY38" s="10">
        <f t="shared" si="6"/>
        <v>8.695652173913043</v>
      </c>
      <c r="EZ38" s="10">
        <f t="shared" si="6"/>
        <v>47.826086956521735</v>
      </c>
      <c r="FA38" s="10">
        <f t="shared" si="6"/>
        <v>43.478260869565219</v>
      </c>
      <c r="FB38" s="10">
        <f t="shared" si="6"/>
        <v>8.695652173913043</v>
      </c>
      <c r="FC38" s="10">
        <f t="shared" si="6"/>
        <v>47.826086956521735</v>
      </c>
      <c r="FD38" s="10">
        <f t="shared" si="6"/>
        <v>43.478260869565219</v>
      </c>
      <c r="FE38" s="10">
        <f t="shared" si="6"/>
        <v>8.695652173913043</v>
      </c>
      <c r="FF38" s="10">
        <f t="shared" si="6"/>
        <v>47.826086956521735</v>
      </c>
      <c r="FG38" s="10">
        <f t="shared" si="6"/>
        <v>43.478260869565219</v>
      </c>
      <c r="FH38" s="10">
        <f t="shared" si="6"/>
        <v>8.695652173913043</v>
      </c>
      <c r="FI38" s="10">
        <f t="shared" si="6"/>
        <v>30.434782608695652</v>
      </c>
      <c r="FJ38" s="10">
        <f t="shared" si="6"/>
        <v>60.869565217391305</v>
      </c>
      <c r="FK38" s="10">
        <f t="shared" si="6"/>
        <v>8.695652173913043</v>
      </c>
      <c r="FL38" s="10">
        <f t="shared" si="6"/>
        <v>30.434782608695652</v>
      </c>
      <c r="FM38" s="10">
        <f t="shared" si="6"/>
        <v>60.869565217391305</v>
      </c>
      <c r="FN38" s="10">
        <f t="shared" si="6"/>
        <v>8.695652173913043</v>
      </c>
      <c r="FO38" s="10">
        <f t="shared" si="6"/>
        <v>30.434782608695652</v>
      </c>
      <c r="FP38" s="10">
        <f t="shared" si="6"/>
        <v>60.869565217391305</v>
      </c>
      <c r="FQ38" s="10">
        <f t="shared" si="6"/>
        <v>8.695652173913043</v>
      </c>
      <c r="FR38" s="10">
        <f t="shared" si="6"/>
        <v>34.782608695652172</v>
      </c>
      <c r="FS38" s="10">
        <f t="shared" si="6"/>
        <v>56.521739130434781</v>
      </c>
      <c r="FT38" s="10">
        <f t="shared" si="6"/>
        <v>8.695652173913043</v>
      </c>
      <c r="FU38" s="10">
        <f t="shared" si="6"/>
        <v>34.782608695652172</v>
      </c>
      <c r="FV38" s="10">
        <f t="shared" si="6"/>
        <v>56.521739130434781</v>
      </c>
      <c r="FW38" s="10">
        <f t="shared" si="6"/>
        <v>8.695652173913043</v>
      </c>
      <c r="FX38" s="10">
        <f t="shared" si="6"/>
        <v>34.782608695652172</v>
      </c>
      <c r="FY38" s="10">
        <f t="shared" si="6"/>
        <v>56.521739130434781</v>
      </c>
      <c r="FZ38" s="10">
        <f t="shared" si="6"/>
        <v>8.695652173913043</v>
      </c>
      <c r="GA38" s="10">
        <f t="shared" si="6"/>
        <v>30.434782608695652</v>
      </c>
      <c r="GB38" s="10">
        <f t="shared" si="6"/>
        <v>60.869565217391305</v>
      </c>
      <c r="GC38" s="10">
        <f t="shared" si="6"/>
        <v>8.695652173913043</v>
      </c>
      <c r="GD38" s="10">
        <f t="shared" si="6"/>
        <v>30.434782608695652</v>
      </c>
      <c r="GE38" s="10">
        <f t="shared" si="6"/>
        <v>60.869565217391305</v>
      </c>
      <c r="GF38" s="10">
        <f t="shared" si="6"/>
        <v>8.695652173913043</v>
      </c>
      <c r="GG38" s="10">
        <f t="shared" si="6"/>
        <v>30.434782608695652</v>
      </c>
      <c r="GH38" s="10">
        <f t="shared" si="6"/>
        <v>60.869565217391305</v>
      </c>
      <c r="GI38" s="10">
        <f t="shared" si="6"/>
        <v>8.695652173913043</v>
      </c>
      <c r="GJ38" s="10">
        <f t="shared" si="6"/>
        <v>30.434782608695652</v>
      </c>
      <c r="GK38" s="10">
        <f t="shared" si="6"/>
        <v>60.869565217391305</v>
      </c>
      <c r="GL38" s="10">
        <f t="shared" si="6"/>
        <v>8.695652173913043</v>
      </c>
      <c r="GM38" s="10">
        <f t="shared" ref="GM38:IT38" si="7">GM37/23%</f>
        <v>30.434782608695652</v>
      </c>
      <c r="GN38" s="10">
        <f t="shared" si="7"/>
        <v>60.869565217391305</v>
      </c>
      <c r="GO38" s="10">
        <f t="shared" si="7"/>
        <v>8.695652173913043</v>
      </c>
      <c r="GP38" s="10">
        <f t="shared" si="7"/>
        <v>30.434782608695652</v>
      </c>
      <c r="GQ38" s="10">
        <f t="shared" si="7"/>
        <v>60.869565217391305</v>
      </c>
      <c r="GR38" s="10">
        <f t="shared" si="7"/>
        <v>8.695652173913043</v>
      </c>
      <c r="GS38" s="10">
        <f t="shared" si="7"/>
        <v>30.434782608695652</v>
      </c>
      <c r="GT38" s="10">
        <f t="shared" si="7"/>
        <v>60.869565217391305</v>
      </c>
      <c r="GU38" s="10">
        <f t="shared" si="7"/>
        <v>8.695652173913043</v>
      </c>
      <c r="GV38" s="10">
        <f t="shared" si="7"/>
        <v>17.391304347826086</v>
      </c>
      <c r="GW38" s="10">
        <f t="shared" si="7"/>
        <v>73.91304347826086</v>
      </c>
      <c r="GX38" s="10">
        <f t="shared" si="7"/>
        <v>8.695652173913043</v>
      </c>
      <c r="GY38" s="10">
        <f t="shared" si="7"/>
        <v>47.826086956521735</v>
      </c>
      <c r="GZ38" s="10">
        <f t="shared" si="7"/>
        <v>43.478260869565219</v>
      </c>
      <c r="HA38" s="10">
        <f t="shared" si="7"/>
        <v>8.695652173913043</v>
      </c>
      <c r="HB38" s="10">
        <f t="shared" si="7"/>
        <v>17.391304347826086</v>
      </c>
      <c r="HC38" s="10">
        <f t="shared" si="7"/>
        <v>73.91304347826086</v>
      </c>
      <c r="HD38" s="10">
        <f t="shared" si="7"/>
        <v>8.695652173913043</v>
      </c>
      <c r="HE38" s="10">
        <f t="shared" si="7"/>
        <v>17.391304347826086</v>
      </c>
      <c r="HF38" s="10">
        <f t="shared" si="7"/>
        <v>73.91304347826086</v>
      </c>
      <c r="HG38" s="10">
        <f t="shared" si="7"/>
        <v>8.695652173913043</v>
      </c>
      <c r="HH38" s="10">
        <f t="shared" si="7"/>
        <v>17.391304347826086</v>
      </c>
      <c r="HI38" s="10">
        <f t="shared" si="7"/>
        <v>73.91304347826086</v>
      </c>
      <c r="HJ38" s="10">
        <f t="shared" si="7"/>
        <v>8.695652173913043</v>
      </c>
      <c r="HK38" s="10">
        <f t="shared" si="7"/>
        <v>17.391304347826086</v>
      </c>
      <c r="HL38" s="10">
        <f t="shared" si="7"/>
        <v>73.91304347826086</v>
      </c>
      <c r="HM38" s="10">
        <f t="shared" si="7"/>
        <v>8.695652173913043</v>
      </c>
      <c r="HN38" s="10">
        <f t="shared" si="7"/>
        <v>91.304347826086953</v>
      </c>
      <c r="HO38" s="10">
        <f t="shared" si="7"/>
        <v>4.3478260869565215</v>
      </c>
      <c r="HP38" s="10">
        <f t="shared" si="7"/>
        <v>4.3478260869565215</v>
      </c>
      <c r="HQ38" s="10">
        <f t="shared" si="7"/>
        <v>91.304347826086953</v>
      </c>
      <c r="HR38" s="10">
        <f t="shared" si="7"/>
        <v>4.3478260869565215</v>
      </c>
      <c r="HS38" s="10">
        <f t="shared" si="7"/>
        <v>4.3478260869565215</v>
      </c>
      <c r="HT38" s="10">
        <f t="shared" si="7"/>
        <v>91.304347826086953</v>
      </c>
      <c r="HU38" s="10">
        <f t="shared" si="7"/>
        <v>4.3478260869565215</v>
      </c>
      <c r="HV38" s="10">
        <f t="shared" si="7"/>
        <v>4.3478260869565215</v>
      </c>
      <c r="HW38" s="10">
        <f t="shared" si="7"/>
        <v>91.304347826086953</v>
      </c>
      <c r="HX38" s="10">
        <f t="shared" si="7"/>
        <v>4.3478260869565215</v>
      </c>
      <c r="HY38" s="10">
        <f t="shared" si="7"/>
        <v>4.3478260869565215</v>
      </c>
      <c r="HZ38" s="10">
        <f t="shared" si="7"/>
        <v>52.173913043478258</v>
      </c>
      <c r="IA38" s="10">
        <f t="shared" si="7"/>
        <v>39.130434782608695</v>
      </c>
      <c r="IB38" s="10">
        <f t="shared" si="7"/>
        <v>8.695652173913043</v>
      </c>
      <c r="IC38" s="10">
        <f t="shared" si="7"/>
        <v>52.173913043478258</v>
      </c>
      <c r="ID38" s="10">
        <f t="shared" si="7"/>
        <v>39.130434782608695</v>
      </c>
      <c r="IE38" s="10">
        <f t="shared" si="7"/>
        <v>8.695652173913043</v>
      </c>
      <c r="IF38" s="10">
        <f t="shared" si="7"/>
        <v>52.173913043478258</v>
      </c>
      <c r="IG38" s="10">
        <f t="shared" si="7"/>
        <v>39.130434782608695</v>
      </c>
      <c r="IH38" s="10">
        <f t="shared" si="7"/>
        <v>8.695652173913043</v>
      </c>
      <c r="II38" s="10">
        <f t="shared" si="7"/>
        <v>52.173913043478258</v>
      </c>
      <c r="IJ38" s="10">
        <f t="shared" si="7"/>
        <v>39.130434782608695</v>
      </c>
      <c r="IK38" s="10">
        <f t="shared" si="7"/>
        <v>8.695652173913043</v>
      </c>
      <c r="IL38" s="10">
        <f t="shared" si="7"/>
        <v>78.260869565217391</v>
      </c>
      <c r="IM38" s="10">
        <f t="shared" si="7"/>
        <v>13.043478260869565</v>
      </c>
      <c r="IN38" s="10">
        <f t="shared" si="7"/>
        <v>8.695652173913043</v>
      </c>
      <c r="IO38" s="10">
        <f t="shared" si="7"/>
        <v>78.260869565217391</v>
      </c>
      <c r="IP38" s="10">
        <f t="shared" si="7"/>
        <v>13.043478260869565</v>
      </c>
      <c r="IQ38" s="10">
        <f t="shared" si="7"/>
        <v>8.695652173913043</v>
      </c>
      <c r="IR38" s="10">
        <f t="shared" si="7"/>
        <v>78.260869565217391</v>
      </c>
      <c r="IS38" s="10">
        <f t="shared" si="7"/>
        <v>13.043478260869565</v>
      </c>
      <c r="IT38" s="10">
        <f t="shared" si="7"/>
        <v>8.695652173913043</v>
      </c>
    </row>
    <row r="40" spans="1:254" x14ac:dyDescent="0.25">
      <c r="B40" s="109" t="s">
        <v>621</v>
      </c>
      <c r="C40" s="109"/>
      <c r="D40" s="109"/>
      <c r="E40" s="109"/>
      <c r="F40" s="37"/>
      <c r="G40" s="37"/>
      <c r="H40" s="37"/>
      <c r="I40" s="37"/>
      <c r="J40" s="37"/>
      <c r="K40" s="37"/>
    </row>
    <row r="41" spans="1:254" x14ac:dyDescent="0.25">
      <c r="B41" s="38" t="s">
        <v>363</v>
      </c>
      <c r="C41" s="38" t="s">
        <v>364</v>
      </c>
      <c r="D41" s="43">
        <f>E41/100*23</f>
        <v>13.571428571428571</v>
      </c>
      <c r="E41" s="39">
        <f>(C38+F38+I38+L38+O38+R38+U38)/7</f>
        <v>59.006211180124225</v>
      </c>
      <c r="F41" s="37"/>
      <c r="G41" s="37"/>
      <c r="H41" s="37"/>
      <c r="I41" s="37"/>
      <c r="J41" s="37"/>
      <c r="K41" s="37"/>
    </row>
    <row r="42" spans="1:254" x14ac:dyDescent="0.25">
      <c r="B42" s="38" t="s">
        <v>365</v>
      </c>
      <c r="C42" s="38" t="s">
        <v>364</v>
      </c>
      <c r="D42" s="43">
        <f>E42/100*23</f>
        <v>7.4285714285714288</v>
      </c>
      <c r="E42" s="39">
        <f>(D38+G38+J38+M38+P38+S38+V38)/7</f>
        <v>32.298136645962735</v>
      </c>
      <c r="F42" s="37"/>
      <c r="G42" s="37"/>
      <c r="H42" s="37"/>
      <c r="I42" s="37"/>
      <c r="J42" s="37"/>
      <c r="K42" s="37"/>
    </row>
    <row r="43" spans="1:254" x14ac:dyDescent="0.25">
      <c r="B43" s="38" t="s">
        <v>366</v>
      </c>
      <c r="C43" s="38" t="s">
        <v>364</v>
      </c>
      <c r="D43" s="43">
        <f>E43/100*23</f>
        <v>2.0000000000000004</v>
      </c>
      <c r="E43" s="39">
        <f>(E38+H38+K38+N38+Q38+T38+W38)/7</f>
        <v>8.6956521739130448</v>
      </c>
      <c r="F43" s="37"/>
      <c r="G43" s="37"/>
      <c r="H43" s="37"/>
      <c r="I43" s="37"/>
      <c r="J43" s="37"/>
      <c r="K43" s="37"/>
    </row>
    <row r="44" spans="1:254" x14ac:dyDescent="0.25">
      <c r="B44" s="40"/>
      <c r="C44" s="40"/>
      <c r="D44" s="44">
        <f>SUM(D41:D43)</f>
        <v>23</v>
      </c>
      <c r="E44" s="44">
        <f>SUM(E41:E43)</f>
        <v>100.00000000000001</v>
      </c>
      <c r="F44" s="37"/>
      <c r="G44" s="37"/>
      <c r="H44" s="37"/>
      <c r="I44" s="37"/>
      <c r="J44" s="37"/>
      <c r="K44" s="37"/>
    </row>
    <row r="45" spans="1:254" ht="33.75" customHeight="1" x14ac:dyDescent="0.25">
      <c r="B45" s="38"/>
      <c r="C45" s="38"/>
      <c r="D45" s="120" t="s">
        <v>168</v>
      </c>
      <c r="E45" s="120"/>
      <c r="F45" s="117" t="s">
        <v>169</v>
      </c>
      <c r="G45" s="117"/>
      <c r="H45" s="118" t="s">
        <v>181</v>
      </c>
      <c r="I45" s="118"/>
      <c r="J45" s="118" t="s">
        <v>177</v>
      </c>
      <c r="K45" s="118"/>
    </row>
    <row r="46" spans="1:254" x14ac:dyDescent="0.25">
      <c r="B46" s="38" t="s">
        <v>363</v>
      </c>
      <c r="C46" s="38" t="s">
        <v>367</v>
      </c>
      <c r="D46" s="43">
        <f>E46/100*23</f>
        <v>8.428571428571427</v>
      </c>
      <c r="E46" s="39">
        <f>(X38+AA38+AD38+AG38+AJ38+AM38+AP38)/7</f>
        <v>36.645962732919251</v>
      </c>
      <c r="F46" s="35">
        <f>G46/100*23</f>
        <v>7.2857142857142865</v>
      </c>
      <c r="G46" s="39">
        <f>(AS38+AV38+AY38+BB38+BE38+BH38+BK38)/7</f>
        <v>31.677018633540374</v>
      </c>
      <c r="H46" s="35">
        <f>I46/100*23</f>
        <v>4.1428571428571432</v>
      </c>
      <c r="I46" s="39">
        <f>(BN38+BQ38+BT38+BW38+BZ38+CC38+CF38)/7</f>
        <v>18.012422360248447</v>
      </c>
      <c r="J46" s="35">
        <f>K46/100*23</f>
        <v>7.4285714285714288</v>
      </c>
      <c r="K46" s="39">
        <f>(CI38+CL38+CO38+CR38+CU38+CX38+DA38)/7</f>
        <v>32.298136645962735</v>
      </c>
    </row>
    <row r="47" spans="1:254" x14ac:dyDescent="0.25">
      <c r="B47" s="38" t="s">
        <v>365</v>
      </c>
      <c r="C47" s="38" t="s">
        <v>367</v>
      </c>
      <c r="D47" s="43">
        <f>E47/100*23</f>
        <v>12.571428571428573</v>
      </c>
      <c r="E47" s="39">
        <f>(Y38+AB38+AE38+AH38+AK38+AN38+AQ38)/7</f>
        <v>54.658385093167702</v>
      </c>
      <c r="F47" s="35">
        <f>G47/100*23</f>
        <v>13.714285714285712</v>
      </c>
      <c r="G47" s="39">
        <f>(AT38+AW38+AZ38+BC38+BF38+BI38+BL38)/7</f>
        <v>59.627329192546576</v>
      </c>
      <c r="H47" s="35">
        <f>I47/100*23</f>
        <v>16.857142857142854</v>
      </c>
      <c r="I47" s="39">
        <f>(BO38+BR38+BU38+BX38+CA38+CD38+CG38)/7</f>
        <v>73.291925465838503</v>
      </c>
      <c r="J47" s="35">
        <f>K47/100*23</f>
        <v>13.571428571428571</v>
      </c>
      <c r="K47" s="39">
        <f>(CJ38+CM38+CP38+CS38+CV38+CY38+DB38)/7</f>
        <v>59.006211180124225</v>
      </c>
    </row>
    <row r="48" spans="1:254" x14ac:dyDescent="0.25">
      <c r="B48" s="38" t="s">
        <v>366</v>
      </c>
      <c r="C48" s="38" t="s">
        <v>367</v>
      </c>
      <c r="D48" s="43">
        <f>E48/100*23</f>
        <v>2.0000000000000004</v>
      </c>
      <c r="E48" s="39">
        <f>(Z38+AC38+AF38+AI38+AL38+AO38+AR38)/7</f>
        <v>8.6956521739130448</v>
      </c>
      <c r="F48" s="35">
        <f>G48/100*23</f>
        <v>2.0000000000000004</v>
      </c>
      <c r="G48" s="39">
        <f>(AU38+AX38+BA38+BD38+BG38+BJ38+BM38)/7</f>
        <v>8.6956521739130448</v>
      </c>
      <c r="H48" s="35">
        <f>I48/100*23</f>
        <v>2.0000000000000004</v>
      </c>
      <c r="I48" s="39">
        <f>(BP38+BS38+BV38+BY38+CB38+CE38+CH38)/7</f>
        <v>8.6956521739130448</v>
      </c>
      <c r="J48" s="35">
        <f>K48/100*23</f>
        <v>2.0000000000000004</v>
      </c>
      <c r="K48" s="39">
        <f>(CK38+CN38+CQ38+CT38+CW38+CZ38+DC38)/7</f>
        <v>8.6956521739130448</v>
      </c>
    </row>
    <row r="49" spans="2:13" x14ac:dyDescent="0.25">
      <c r="B49" s="38"/>
      <c r="C49" s="38"/>
      <c r="D49" s="42">
        <f t="shared" ref="D49:I49" si="8">SUM(D46:D48)</f>
        <v>23</v>
      </c>
      <c r="E49" s="42">
        <f t="shared" si="8"/>
        <v>100</v>
      </c>
      <c r="F49" s="41">
        <f t="shared" si="8"/>
        <v>23</v>
      </c>
      <c r="G49" s="41">
        <f t="shared" si="8"/>
        <v>100</v>
      </c>
      <c r="H49" s="41">
        <f t="shared" si="8"/>
        <v>22.999999999999996</v>
      </c>
      <c r="I49" s="41">
        <f t="shared" si="8"/>
        <v>100</v>
      </c>
      <c r="J49" s="41">
        <f>SUM(J46:J48)</f>
        <v>23</v>
      </c>
      <c r="K49" s="41">
        <f>SUM(K46:K48)</f>
        <v>100.00000000000001</v>
      </c>
    </row>
    <row r="50" spans="2:13" x14ac:dyDescent="0.25">
      <c r="B50" s="38" t="s">
        <v>363</v>
      </c>
      <c r="C50" s="38" t="s">
        <v>369</v>
      </c>
      <c r="D50" s="43">
        <f>E50/100*23</f>
        <v>7.4285714285714288</v>
      </c>
      <c r="E50" s="39">
        <f>(DD38+DG38+DJ38+DM38+DP38+DS38+DV38)/7</f>
        <v>32.298136645962735</v>
      </c>
      <c r="F50" s="37"/>
      <c r="G50" s="37"/>
      <c r="H50" s="37"/>
      <c r="I50" s="37"/>
      <c r="J50" s="37"/>
      <c r="K50" s="37"/>
    </row>
    <row r="51" spans="2:13" x14ac:dyDescent="0.25">
      <c r="B51" s="38" t="s">
        <v>365</v>
      </c>
      <c r="C51" s="38" t="s">
        <v>369</v>
      </c>
      <c r="D51" s="43">
        <f>E51/100*23</f>
        <v>7.4285714285714288</v>
      </c>
      <c r="E51" s="39">
        <f>(DD38+DG38+DJ38+DM38+DP38+DS38+DV38)/7</f>
        <v>32.298136645962735</v>
      </c>
      <c r="F51" s="37"/>
      <c r="G51" s="37"/>
      <c r="H51" s="37"/>
      <c r="I51" s="37"/>
      <c r="J51" s="37"/>
      <c r="K51" s="37"/>
    </row>
    <row r="52" spans="2:13" x14ac:dyDescent="0.25">
      <c r="B52" s="38" t="s">
        <v>366</v>
      </c>
      <c r="C52" s="38" t="s">
        <v>369</v>
      </c>
      <c r="D52" s="43">
        <f>E52/100*23</f>
        <v>2.0000000000000004</v>
      </c>
      <c r="E52" s="39">
        <f>(DF38+DI38+DL38+DO38+DR38+DU38+DX38)/7</f>
        <v>8.6956521739130448</v>
      </c>
      <c r="F52" s="37"/>
      <c r="G52" s="37"/>
      <c r="H52" s="37"/>
      <c r="I52" s="37"/>
      <c r="J52" s="37"/>
      <c r="K52" s="37"/>
    </row>
    <row r="53" spans="2:13" x14ac:dyDescent="0.25">
      <c r="B53" s="40"/>
      <c r="C53" s="40"/>
      <c r="D53" s="44">
        <f>SUM(D50:D52)</f>
        <v>16.857142857142858</v>
      </c>
      <c r="E53" s="44">
        <f>SUM(E50:E52)</f>
        <v>73.291925465838517</v>
      </c>
      <c r="F53" s="37"/>
      <c r="G53" s="37"/>
      <c r="H53" s="37"/>
      <c r="I53" s="37"/>
      <c r="J53" s="37"/>
      <c r="K53" s="37"/>
    </row>
    <row r="54" spans="2:13" x14ac:dyDescent="0.25">
      <c r="B54" s="38"/>
      <c r="C54" s="38"/>
      <c r="D54" s="120" t="s">
        <v>174</v>
      </c>
      <c r="E54" s="120"/>
      <c r="F54" s="118" t="s">
        <v>171</v>
      </c>
      <c r="G54" s="118"/>
      <c r="H54" s="118" t="s">
        <v>175</v>
      </c>
      <c r="I54" s="118"/>
      <c r="J54" s="118" t="s">
        <v>176</v>
      </c>
      <c r="K54" s="118"/>
      <c r="L54" s="110" t="s">
        <v>40</v>
      </c>
      <c r="M54" s="110"/>
    </row>
    <row r="55" spans="2:13" x14ac:dyDescent="0.25">
      <c r="B55" s="38" t="s">
        <v>363</v>
      </c>
      <c r="C55" s="38" t="s">
        <v>368</v>
      </c>
      <c r="D55" s="43">
        <f>E55/100*23</f>
        <v>11</v>
      </c>
      <c r="E55" s="39">
        <f>(DY38+EB38+EE38+EH38+EK38+EN38+EQ38)/7</f>
        <v>47.826086956521742</v>
      </c>
      <c r="F55" s="35">
        <f>G55/100*23</f>
        <v>9.8571428571428559</v>
      </c>
      <c r="G55" s="39">
        <f>(ET38+EW38+EZ38+FC38+FF38+FI38+FL38)/7</f>
        <v>42.857142857142847</v>
      </c>
      <c r="H55" s="35">
        <f>I55/100*23</f>
        <v>7.4285714285714288</v>
      </c>
      <c r="I55" s="39">
        <f>(FO38+FR38+FU38+FX38+GA38+GD38+GG38)/7</f>
        <v>32.298136645962735</v>
      </c>
      <c r="J55" s="35">
        <f>K55/100*23</f>
        <v>6.7142857142857144</v>
      </c>
      <c r="K55" s="39">
        <f>(GJ38+GM38+GP38+GS38+GV38+GY38+HB38)/7</f>
        <v>29.192546583850934</v>
      </c>
      <c r="L55" s="3">
        <f>M55/100*23</f>
        <v>13.714285714285715</v>
      </c>
      <c r="M55" s="28">
        <f>(HE38+HH38+HK38+HN38+HQ38+HT38+HW38)/7</f>
        <v>59.627329192546583</v>
      </c>
    </row>
    <row r="56" spans="2:13" x14ac:dyDescent="0.25">
      <c r="B56" s="38" t="s">
        <v>365</v>
      </c>
      <c r="C56" s="38" t="s">
        <v>368</v>
      </c>
      <c r="D56" s="43">
        <f>E56/100*23</f>
        <v>9.9999999999999982</v>
      </c>
      <c r="E56" s="39">
        <f>(DZ38+EC38+EF38+EI38+EL38+EO38+ER38)/7</f>
        <v>43.478260869565212</v>
      </c>
      <c r="F56" s="35">
        <f>G56/100*23</f>
        <v>11.142857142857144</v>
      </c>
      <c r="G56" s="39">
        <f>(EU38+EX38+FA38+FD38+FG38+FJ38+FM38)/7</f>
        <v>48.447204968944099</v>
      </c>
      <c r="H56" s="35">
        <f>I56/100*23</f>
        <v>13.571428571428571</v>
      </c>
      <c r="I56" s="39">
        <f>(FP38+FS38+FV38+FY38+GB38+GE38+GH38)/7</f>
        <v>59.006211180124225</v>
      </c>
      <c r="J56" s="35">
        <f>K56/100*23</f>
        <v>14.285714285714285</v>
      </c>
      <c r="K56" s="39">
        <f>(GK38+GN38+GQ38+GT38+GW38+GZ38+HC38)/7</f>
        <v>62.11180124223602</v>
      </c>
      <c r="L56" s="3">
        <f>M56/100*23</f>
        <v>7.8571428571428577</v>
      </c>
      <c r="M56" s="28">
        <f>(HF38+HI38+HL38+HO38+HR38+HU38+HX38)/7</f>
        <v>34.161490683229815</v>
      </c>
    </row>
    <row r="57" spans="2:13" x14ac:dyDescent="0.25">
      <c r="B57" s="38" t="s">
        <v>366</v>
      </c>
      <c r="C57" s="38" t="s">
        <v>368</v>
      </c>
      <c r="D57" s="43">
        <f>E57/100*23</f>
        <v>2.0000000000000004</v>
      </c>
      <c r="E57" s="39">
        <f>(EA38+ED38+EG38+EJ38+EM38+EP38+ES38)/7</f>
        <v>8.6956521739130448</v>
      </c>
      <c r="F57" s="35">
        <f>G57/100*23</f>
        <v>2.0000000000000004</v>
      </c>
      <c r="G57" s="39">
        <f>(EV38+EY38+FB38+FE38+FH38+FK38+FN38)/7</f>
        <v>8.6956521739130448</v>
      </c>
      <c r="H57" s="35">
        <f>I57/100*23</f>
        <v>2.0000000000000004</v>
      </c>
      <c r="I57" s="39">
        <f>(FQ38+FT38+FW38+FZ38+GC38+GF38+GI38)/7</f>
        <v>8.6956521739130448</v>
      </c>
      <c r="J57" s="35">
        <f>K57/100*23</f>
        <v>2.0000000000000004</v>
      </c>
      <c r="K57" s="39">
        <f>(GL38+GO38+GR38+GU38+GX38+HA38+HD38)/7</f>
        <v>8.6956521739130448</v>
      </c>
      <c r="L57" s="3">
        <f>M57/100*23</f>
        <v>1.4285714285714286</v>
      </c>
      <c r="M57" s="28">
        <f>(HG38+HJ38+HM38+HP38+HS38+HV38+HY38)/7</f>
        <v>6.2111801242236027</v>
      </c>
    </row>
    <row r="58" spans="2:13" x14ac:dyDescent="0.25">
      <c r="B58" s="38"/>
      <c r="C58" s="38"/>
      <c r="D58" s="42">
        <f t="shared" ref="D58:K58" si="9">SUM(D55:D57)</f>
        <v>23</v>
      </c>
      <c r="E58" s="42">
        <f t="shared" si="9"/>
        <v>100</v>
      </c>
      <c r="F58" s="41">
        <f t="shared" si="9"/>
        <v>23</v>
      </c>
      <c r="G58" s="41">
        <f t="shared" si="9"/>
        <v>99.999999999999986</v>
      </c>
      <c r="H58" s="41">
        <f t="shared" si="9"/>
        <v>23</v>
      </c>
      <c r="I58" s="41">
        <f t="shared" si="9"/>
        <v>100.00000000000001</v>
      </c>
      <c r="J58" s="41">
        <f t="shared" si="9"/>
        <v>23</v>
      </c>
      <c r="K58" s="41">
        <f t="shared" si="9"/>
        <v>100</v>
      </c>
      <c r="L58" s="29">
        <f>SUM(L55:L57)</f>
        <v>23</v>
      </c>
      <c r="M58" s="29">
        <f>SUM(M55:M57)</f>
        <v>100</v>
      </c>
    </row>
    <row r="59" spans="2:13" x14ac:dyDescent="0.25">
      <c r="B59" s="38" t="s">
        <v>363</v>
      </c>
      <c r="C59" s="38" t="s">
        <v>370</v>
      </c>
      <c r="D59" s="43">
        <f>E59/100*23</f>
        <v>14.571428571428571</v>
      </c>
      <c r="E59" s="39">
        <f>(HZ38+IC38+IF38+II38+IL38+IO38+IR38)/7</f>
        <v>63.354037267080741</v>
      </c>
      <c r="F59" s="37"/>
      <c r="G59" s="37"/>
      <c r="H59" s="37"/>
      <c r="I59" s="37"/>
      <c r="J59" s="37"/>
      <c r="K59" s="37"/>
    </row>
    <row r="60" spans="2:13" x14ac:dyDescent="0.25">
      <c r="B60" s="38" t="s">
        <v>365</v>
      </c>
      <c r="C60" s="38" t="s">
        <v>370</v>
      </c>
      <c r="D60" s="43">
        <f>E60/100*23</f>
        <v>6.4285714285714279</v>
      </c>
      <c r="E60" s="39">
        <f>(IA38+ID38+IG38+IJ38+IM38+IP38+IS38)/7</f>
        <v>27.950310559006208</v>
      </c>
      <c r="F60" s="37"/>
      <c r="G60" s="37"/>
      <c r="H60" s="37"/>
      <c r="I60" s="37"/>
      <c r="J60" s="37"/>
      <c r="K60" s="37"/>
    </row>
    <row r="61" spans="2:13" x14ac:dyDescent="0.25">
      <c r="B61" s="38" t="s">
        <v>366</v>
      </c>
      <c r="C61" s="38" t="s">
        <v>370</v>
      </c>
      <c r="D61" s="43">
        <f>E61/100*23</f>
        <v>2.0000000000000004</v>
      </c>
      <c r="E61" s="39">
        <f>(IB38+IE38+IH38+IK38+IN38+IQ38+IT38)/7</f>
        <v>8.6956521739130448</v>
      </c>
      <c r="F61" s="37"/>
      <c r="G61" s="37"/>
      <c r="H61" s="37"/>
      <c r="I61" s="37"/>
      <c r="J61" s="37"/>
      <c r="K61" s="37"/>
    </row>
    <row r="62" spans="2:13" x14ac:dyDescent="0.25">
      <c r="B62" s="38"/>
      <c r="C62" s="38"/>
      <c r="D62" s="42">
        <f>SUM(D59:D61)</f>
        <v>23</v>
      </c>
      <c r="E62" s="42">
        <f>SUM(E59:E61)</f>
        <v>100</v>
      </c>
      <c r="F62" s="37"/>
      <c r="G62" s="37"/>
      <c r="H62" s="37"/>
      <c r="I62" s="37"/>
      <c r="J62" s="37"/>
      <c r="K62" s="37"/>
    </row>
  </sheetData>
  <mergeCells count="200"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2025-09-15T11:27:08Z</cp:lastPrinted>
  <dcterms:created xsi:type="dcterms:W3CDTF">2022-12-22T06:57:03Z</dcterms:created>
  <dcterms:modified xsi:type="dcterms:W3CDTF">2026-01-16T07:29:26Z</dcterms:modified>
</cp:coreProperties>
</file>