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мои документы 2025-2026\мониторинг 25-26\"/>
    </mc:Choice>
  </mc:AlternateContent>
  <xr:revisionPtr revIDLastSave="0" documentId="13_ncr:1_{F68BB9EB-4799-4898-B0D0-F12E7E421613}" xr6:coauthVersionLast="47" xr6:coauthVersionMax="47" xr10:uidLastSave="{00000000-0000-0000-0000-000000000000}"/>
  <bookViews>
    <workbookView xWindow="-120" yWindow="-120" windowWidth="29040" windowHeight="15720" firstSheet="1" activeTab="2" xr2:uid="{00000000-000D-0000-FFFF-FFFF00000000}"/>
  </bookViews>
  <sheets>
    <sheet name="Группа раннего возраста" sheetId="1" r:id="rId1"/>
    <sheet name="Старшая группа" sheetId="4" r:id="rId2"/>
    <sheet name="Предшкольная группа" sheetId="5" r:id="rId3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5" l="1"/>
  <c r="F28" i="4"/>
  <c r="D40" i="4"/>
  <c r="L36" i="4"/>
  <c r="J36" i="4"/>
  <c r="H36" i="4"/>
  <c r="F36" i="4"/>
  <c r="D36" i="4"/>
  <c r="D31" i="4"/>
  <c r="H28" i="4"/>
  <c r="H27" i="4"/>
  <c r="F27" i="4"/>
  <c r="D28" i="4"/>
  <c r="D27" i="4"/>
  <c r="I19" i="4"/>
  <c r="N19" i="4"/>
  <c r="O19" i="4"/>
  <c r="R19" i="4"/>
  <c r="S19" i="4"/>
  <c r="U19" i="4"/>
  <c r="V19" i="4"/>
  <c r="X19" i="4"/>
  <c r="Y19" i="4"/>
  <c r="AA19" i="4"/>
  <c r="AB19" i="4"/>
  <c r="AD19" i="4"/>
  <c r="AE19" i="4"/>
  <c r="AG19" i="4"/>
  <c r="AH19" i="4"/>
  <c r="AJ19" i="4"/>
  <c r="AK19" i="4"/>
  <c r="AM19" i="4"/>
  <c r="AN19" i="4"/>
  <c r="AP19" i="4"/>
  <c r="AQ19" i="4"/>
  <c r="AS19" i="4"/>
  <c r="AT19" i="4"/>
  <c r="AV19" i="4"/>
  <c r="AW19" i="4"/>
  <c r="AY19" i="4"/>
  <c r="AZ19" i="4"/>
  <c r="BB19" i="4"/>
  <c r="BC19" i="4"/>
  <c r="BE19" i="4"/>
  <c r="BF19" i="4"/>
  <c r="BH19" i="4"/>
  <c r="BI19" i="4"/>
  <c r="BK19" i="4"/>
  <c r="BL19" i="4"/>
  <c r="BN19" i="4"/>
  <c r="BO19" i="4"/>
  <c r="BQ19" i="4"/>
  <c r="BR19" i="4"/>
  <c r="BT19" i="4"/>
  <c r="BU19" i="4"/>
  <c r="BW19" i="4"/>
  <c r="BX19" i="4"/>
  <c r="BZ19" i="4"/>
  <c r="CC19" i="4"/>
  <c r="CD19" i="4"/>
  <c r="CF19" i="4"/>
  <c r="CG19" i="4"/>
  <c r="CI19" i="4"/>
  <c r="CJ19" i="4"/>
  <c r="CL19" i="4"/>
  <c r="CM19" i="4"/>
  <c r="CO19" i="4"/>
  <c r="CR19" i="4"/>
  <c r="CU19" i="4"/>
  <c r="CX19" i="4"/>
  <c r="DA19" i="4"/>
  <c r="DD19" i="4"/>
  <c r="DE19" i="4"/>
  <c r="DG19" i="4"/>
  <c r="DH19" i="4"/>
  <c r="DJ19" i="4"/>
  <c r="DM19" i="4"/>
  <c r="DP19" i="4"/>
  <c r="DQ19" i="4"/>
  <c r="DS19" i="4"/>
  <c r="DT19" i="4"/>
  <c r="DV19" i="4"/>
  <c r="DY19" i="4"/>
  <c r="EB19" i="4"/>
  <c r="EE19" i="4"/>
  <c r="EH19" i="4"/>
  <c r="EK19" i="4"/>
  <c r="EL19" i="4"/>
  <c r="EN19" i="4"/>
  <c r="EQ19" i="4"/>
  <c r="ET19" i="4"/>
  <c r="EW19" i="4"/>
  <c r="EZ19" i="4"/>
  <c r="FC19" i="4"/>
  <c r="FE19" i="4"/>
  <c r="FF19" i="4"/>
  <c r="FG19" i="4"/>
  <c r="FI19" i="4"/>
  <c r="FJ19" i="4"/>
  <c r="FL19" i="4"/>
  <c r="FM19" i="4"/>
  <c r="FO19" i="4"/>
  <c r="FR19" i="4"/>
  <c r="FU19" i="4"/>
  <c r="FV19" i="4"/>
  <c r="FX19" i="4"/>
  <c r="GA19" i="4"/>
  <c r="GB19" i="4"/>
  <c r="GD19" i="4"/>
  <c r="GG19" i="4"/>
  <c r="GH19" i="4"/>
  <c r="GJ19" i="4"/>
  <c r="GK19" i="4"/>
  <c r="GM19" i="4"/>
  <c r="GN19" i="4"/>
  <c r="GP19" i="4"/>
  <c r="C19" i="4"/>
  <c r="D41" i="5"/>
  <c r="L37" i="5"/>
  <c r="J37" i="5"/>
  <c r="H37" i="5"/>
  <c r="F37" i="5"/>
  <c r="D37" i="5"/>
  <c r="D33" i="5"/>
  <c r="D32" i="5"/>
  <c r="J28" i="5"/>
  <c r="H28" i="5"/>
  <c r="F28" i="5"/>
  <c r="D28" i="5"/>
  <c r="F20" i="5"/>
  <c r="I20" i="5"/>
  <c r="L20" i="5"/>
  <c r="S20" i="5"/>
  <c r="U20" i="5"/>
  <c r="X20" i="5"/>
  <c r="Y20" i="5"/>
  <c r="AA20" i="5"/>
  <c r="AB20" i="5"/>
  <c r="AD20" i="5"/>
  <c r="AG20" i="5"/>
  <c r="AJ20" i="5"/>
  <c r="AK20" i="5"/>
  <c r="AM20" i="5"/>
  <c r="AN20" i="5"/>
  <c r="AP20" i="5"/>
  <c r="AS20" i="5"/>
  <c r="AT20" i="5"/>
  <c r="AV20" i="5"/>
  <c r="AW20" i="5"/>
  <c r="AY20" i="5"/>
  <c r="AZ20" i="5"/>
  <c r="BB20" i="5"/>
  <c r="BC20" i="5"/>
  <c r="BE20" i="5"/>
  <c r="BF20" i="5"/>
  <c r="BH20" i="5"/>
  <c r="BK20" i="5"/>
  <c r="BN20" i="5"/>
  <c r="BQ20" i="5"/>
  <c r="BT20" i="5"/>
  <c r="BU20" i="5"/>
  <c r="BW20" i="5"/>
  <c r="BZ20" i="5"/>
  <c r="CC20" i="5"/>
  <c r="CF20" i="5"/>
  <c r="CI20" i="5"/>
  <c r="CL20" i="5"/>
  <c r="CO20" i="5"/>
  <c r="CR20" i="5"/>
  <c r="CU20" i="5"/>
  <c r="CX20" i="5"/>
  <c r="DA20" i="5"/>
  <c r="DD20" i="5"/>
  <c r="DG20" i="5"/>
  <c r="DJ20" i="5"/>
  <c r="DM20" i="5"/>
  <c r="DP20" i="5"/>
  <c r="DS20" i="5"/>
  <c r="DV20" i="5"/>
  <c r="DY20" i="5"/>
  <c r="EB20" i="5"/>
  <c r="EE20" i="5"/>
  <c r="EH20" i="5"/>
  <c r="EK20" i="5"/>
  <c r="EN20" i="5"/>
  <c r="EQ20" i="5"/>
  <c r="ET20" i="5"/>
  <c r="EW20" i="5"/>
  <c r="EZ20" i="5"/>
  <c r="FC20" i="5"/>
  <c r="FF20" i="5"/>
  <c r="FI20" i="5"/>
  <c r="FL20" i="5"/>
  <c r="FO20" i="5"/>
  <c r="FR20" i="5"/>
  <c r="FU20" i="5"/>
  <c r="FX20" i="5"/>
  <c r="GA20" i="5"/>
  <c r="GD20" i="5"/>
  <c r="GG20" i="5"/>
  <c r="GJ20" i="5"/>
  <c r="GM20" i="5"/>
  <c r="GP20" i="5"/>
  <c r="GS20" i="5"/>
  <c r="GV20" i="5"/>
  <c r="GY20" i="5"/>
  <c r="HB20" i="5"/>
  <c r="HE20" i="5"/>
  <c r="HH20" i="5"/>
  <c r="HK20" i="5"/>
  <c r="HN20" i="5"/>
  <c r="HQ20" i="5"/>
  <c r="HT20" i="5"/>
  <c r="HW20" i="5"/>
  <c r="HZ20" i="5"/>
  <c r="IC20" i="5"/>
  <c r="IF20" i="5"/>
  <c r="II20" i="5"/>
  <c r="IL20" i="5"/>
  <c r="IO20" i="5"/>
  <c r="IR20" i="5"/>
  <c r="C20" i="5"/>
  <c r="FO19" i="5" l="1"/>
  <c r="IT19" i="5" l="1"/>
  <c r="IT20" i="5" s="1"/>
  <c r="IS19" i="5"/>
  <c r="IS20" i="5" s="1"/>
  <c r="IR19" i="5"/>
  <c r="IQ19" i="5"/>
  <c r="IQ20" i="5" s="1"/>
  <c r="IP19" i="5"/>
  <c r="IP20" i="5" s="1"/>
  <c r="IO19" i="5"/>
  <c r="IN19" i="5"/>
  <c r="IN20" i="5" s="1"/>
  <c r="IM19" i="5"/>
  <c r="IM20" i="5" s="1"/>
  <c r="IL19" i="5"/>
  <c r="IK19" i="5"/>
  <c r="IK20" i="5" s="1"/>
  <c r="IJ19" i="5"/>
  <c r="IJ20" i="5" s="1"/>
  <c r="II19" i="5"/>
  <c r="IH19" i="5"/>
  <c r="IH20" i="5" s="1"/>
  <c r="IG19" i="5"/>
  <c r="IG20" i="5" s="1"/>
  <c r="IF19" i="5"/>
  <c r="IE19" i="5"/>
  <c r="IE20" i="5" s="1"/>
  <c r="ID19" i="5"/>
  <c r="ID20" i="5" s="1"/>
  <c r="IC19" i="5"/>
  <c r="IB19" i="5"/>
  <c r="IB20" i="5" s="1"/>
  <c r="IA19" i="5"/>
  <c r="IA20" i="5" s="1"/>
  <c r="HZ19" i="5"/>
  <c r="HY19" i="5"/>
  <c r="HY20" i="5" s="1"/>
  <c r="HX19" i="5"/>
  <c r="HX20" i="5" s="1"/>
  <c r="HW19" i="5"/>
  <c r="HV19" i="5"/>
  <c r="HV20" i="5" s="1"/>
  <c r="HU19" i="5"/>
  <c r="HU20" i="5" s="1"/>
  <c r="HT19" i="5"/>
  <c r="HS19" i="5"/>
  <c r="HS20" i="5" s="1"/>
  <c r="HR19" i="5"/>
  <c r="HR20" i="5" s="1"/>
  <c r="HQ19" i="5"/>
  <c r="HP19" i="5"/>
  <c r="HP20" i="5" s="1"/>
  <c r="HO19" i="5"/>
  <c r="HO20" i="5" s="1"/>
  <c r="HN19" i="5"/>
  <c r="HM19" i="5"/>
  <c r="HM20" i="5" s="1"/>
  <c r="HL19" i="5"/>
  <c r="HL20" i="5" s="1"/>
  <c r="HK19" i="5"/>
  <c r="HJ19" i="5"/>
  <c r="HJ20" i="5" s="1"/>
  <c r="HI19" i="5"/>
  <c r="HI20" i="5" s="1"/>
  <c r="HH19" i="5"/>
  <c r="HG19" i="5"/>
  <c r="HG20" i="5" s="1"/>
  <c r="HF19" i="5"/>
  <c r="HF20" i="5" s="1"/>
  <c r="HE19" i="5"/>
  <c r="HD19" i="5"/>
  <c r="HD20" i="5" s="1"/>
  <c r="HC19" i="5"/>
  <c r="HC20" i="5" s="1"/>
  <c r="HB19" i="5"/>
  <c r="HA19" i="5"/>
  <c r="HA20" i="5" s="1"/>
  <c r="GZ19" i="5"/>
  <c r="GZ20" i="5" s="1"/>
  <c r="GY19" i="5"/>
  <c r="GX19" i="5"/>
  <c r="GX20" i="5" s="1"/>
  <c r="GW19" i="5"/>
  <c r="GW20" i="5" s="1"/>
  <c r="GV19" i="5"/>
  <c r="GU19" i="5"/>
  <c r="GU20" i="5" s="1"/>
  <c r="GT19" i="5"/>
  <c r="GT20" i="5" s="1"/>
  <c r="GS19" i="5"/>
  <c r="GR19" i="5"/>
  <c r="GR20" i="5" s="1"/>
  <c r="GQ19" i="5"/>
  <c r="GQ20" i="5" s="1"/>
  <c r="GP19" i="5"/>
  <c r="GO19" i="5"/>
  <c r="GO20" i="5" s="1"/>
  <c r="GN19" i="5"/>
  <c r="GN20" i="5" s="1"/>
  <c r="GM19" i="5"/>
  <c r="GL19" i="5"/>
  <c r="GL20" i="5" s="1"/>
  <c r="GK19" i="5"/>
  <c r="GK20" i="5" s="1"/>
  <c r="GJ19" i="5"/>
  <c r="GI19" i="5"/>
  <c r="GI20" i="5" s="1"/>
  <c r="GH19" i="5"/>
  <c r="GH20" i="5" s="1"/>
  <c r="GG19" i="5"/>
  <c r="GF19" i="5"/>
  <c r="GF20" i="5" s="1"/>
  <c r="GE19" i="5"/>
  <c r="GE20" i="5" s="1"/>
  <c r="GD19" i="5"/>
  <c r="GC19" i="5"/>
  <c r="GC20" i="5" s="1"/>
  <c r="GB19" i="5"/>
  <c r="GB20" i="5" s="1"/>
  <c r="GA19" i="5"/>
  <c r="FZ19" i="5"/>
  <c r="FZ20" i="5" s="1"/>
  <c r="FY19" i="5"/>
  <c r="FY20" i="5" s="1"/>
  <c r="FX19" i="5"/>
  <c r="FW19" i="5"/>
  <c r="FW20" i="5" s="1"/>
  <c r="FV19" i="5"/>
  <c r="FV20" i="5" s="1"/>
  <c r="FU19" i="5"/>
  <c r="FT19" i="5"/>
  <c r="FT20" i="5" s="1"/>
  <c r="FS19" i="5"/>
  <c r="FS20" i="5" s="1"/>
  <c r="FR19" i="5"/>
  <c r="FQ19" i="5"/>
  <c r="FQ20" i="5" s="1"/>
  <c r="FP19" i="5"/>
  <c r="FP20" i="5" s="1"/>
  <c r="FN19" i="5"/>
  <c r="FN20" i="5" s="1"/>
  <c r="FM19" i="5"/>
  <c r="FM20" i="5" s="1"/>
  <c r="FL19" i="5"/>
  <c r="FK19" i="5"/>
  <c r="FK20" i="5" s="1"/>
  <c r="FJ19" i="5"/>
  <c r="FJ20" i="5" s="1"/>
  <c r="FI19" i="5"/>
  <c r="FH19" i="5"/>
  <c r="FH20" i="5" s="1"/>
  <c r="FG19" i="5"/>
  <c r="FG20" i="5" s="1"/>
  <c r="FF19" i="5"/>
  <c r="FE19" i="5"/>
  <c r="FE20" i="5" s="1"/>
  <c r="FD19" i="5"/>
  <c r="FD20" i="5" s="1"/>
  <c r="FC19" i="5"/>
  <c r="FB19" i="5"/>
  <c r="FB20" i="5" s="1"/>
  <c r="FA19" i="5"/>
  <c r="FA20" i="5" s="1"/>
  <c r="EZ19" i="5"/>
  <c r="EY19" i="5"/>
  <c r="EY20" i="5" s="1"/>
  <c r="EX19" i="5"/>
  <c r="EX20" i="5" s="1"/>
  <c r="EW19" i="5"/>
  <c r="EV19" i="5"/>
  <c r="EV20" i="5" s="1"/>
  <c r="EU19" i="5"/>
  <c r="EU20" i="5" s="1"/>
  <c r="ET19" i="5"/>
  <c r="ES19" i="5"/>
  <c r="ES20" i="5" s="1"/>
  <c r="ER19" i="5"/>
  <c r="ER20" i="5" s="1"/>
  <c r="EQ19" i="5"/>
  <c r="EP19" i="5"/>
  <c r="EP20" i="5" s="1"/>
  <c r="EO19" i="5"/>
  <c r="EO20" i="5" s="1"/>
  <c r="EN19" i="5"/>
  <c r="EM19" i="5"/>
  <c r="EM20" i="5" s="1"/>
  <c r="EL19" i="5"/>
  <c r="EL20" i="5" s="1"/>
  <c r="EK19" i="5"/>
  <c r="EJ19" i="5"/>
  <c r="EJ20" i="5" s="1"/>
  <c r="EI19" i="5"/>
  <c r="EI20" i="5" s="1"/>
  <c r="EH19" i="5"/>
  <c r="EG19" i="5"/>
  <c r="EG20" i="5" s="1"/>
  <c r="EF19" i="5"/>
  <c r="EF20" i="5" s="1"/>
  <c r="EE19" i="5"/>
  <c r="ED19" i="5"/>
  <c r="ED20" i="5" s="1"/>
  <c r="EC19" i="5"/>
  <c r="EC20" i="5" s="1"/>
  <c r="EB19" i="5"/>
  <c r="EA19" i="5"/>
  <c r="EA20" i="5" s="1"/>
  <c r="DZ19" i="5"/>
  <c r="DZ20" i="5" s="1"/>
  <c r="DY19" i="5"/>
  <c r="DX19" i="5"/>
  <c r="DX20" i="5" s="1"/>
  <c r="DW19" i="5"/>
  <c r="DW20" i="5" s="1"/>
  <c r="DV19" i="5"/>
  <c r="DU19" i="5"/>
  <c r="DU20" i="5" s="1"/>
  <c r="DT19" i="5"/>
  <c r="DT20" i="5" s="1"/>
  <c r="DS19" i="5"/>
  <c r="DR19" i="5"/>
  <c r="DR20" i="5" s="1"/>
  <c r="DQ19" i="5"/>
  <c r="DQ20" i="5" s="1"/>
  <c r="DP19" i="5"/>
  <c r="DO19" i="5"/>
  <c r="DO20" i="5" s="1"/>
  <c r="DN19" i="5"/>
  <c r="DN20" i="5" s="1"/>
  <c r="DM19" i="5"/>
  <c r="DL19" i="5"/>
  <c r="DL20" i="5" s="1"/>
  <c r="DK19" i="5"/>
  <c r="DK20" i="5" s="1"/>
  <c r="DJ19" i="5"/>
  <c r="DI19" i="5"/>
  <c r="DI20" i="5" s="1"/>
  <c r="DH19" i="5"/>
  <c r="DH20" i="5" s="1"/>
  <c r="DG19" i="5"/>
  <c r="DF19" i="5"/>
  <c r="DF20" i="5" s="1"/>
  <c r="DE19" i="5"/>
  <c r="DE20" i="5" s="1"/>
  <c r="DD19" i="5"/>
  <c r="DC19" i="5"/>
  <c r="DC20" i="5" s="1"/>
  <c r="DB19" i="5"/>
  <c r="DB20" i="5" s="1"/>
  <c r="DA19" i="5"/>
  <c r="CZ19" i="5"/>
  <c r="CZ20" i="5" s="1"/>
  <c r="CY19" i="5"/>
  <c r="CY20" i="5" s="1"/>
  <c r="CX19" i="5"/>
  <c r="CW19" i="5"/>
  <c r="CW20" i="5" s="1"/>
  <c r="CV19" i="5"/>
  <c r="CV20" i="5" s="1"/>
  <c r="CU19" i="5"/>
  <c r="CT19" i="5"/>
  <c r="CT20" i="5" s="1"/>
  <c r="CS19" i="5"/>
  <c r="CS20" i="5" s="1"/>
  <c r="CR19" i="5"/>
  <c r="CQ19" i="5"/>
  <c r="CQ20" i="5" s="1"/>
  <c r="CP19" i="5"/>
  <c r="CP20" i="5" s="1"/>
  <c r="CO19" i="5"/>
  <c r="CN19" i="5"/>
  <c r="CN20" i="5" s="1"/>
  <c r="CM19" i="5"/>
  <c r="CM20" i="5" s="1"/>
  <c r="CL19" i="5"/>
  <c r="CK19" i="5"/>
  <c r="CK20" i="5" s="1"/>
  <c r="CJ19" i="5"/>
  <c r="CJ20" i="5" s="1"/>
  <c r="CI19" i="5"/>
  <c r="CH19" i="5"/>
  <c r="CH20" i="5" s="1"/>
  <c r="CG19" i="5"/>
  <c r="CG20" i="5" s="1"/>
  <c r="CF19" i="5"/>
  <c r="CE19" i="5"/>
  <c r="CE20" i="5" s="1"/>
  <c r="CD19" i="5"/>
  <c r="CD20" i="5" s="1"/>
  <c r="CC19" i="5"/>
  <c r="CB19" i="5"/>
  <c r="CB20" i="5" s="1"/>
  <c r="CA19" i="5"/>
  <c r="CA20" i="5" s="1"/>
  <c r="BZ19" i="5"/>
  <c r="BY19" i="5"/>
  <c r="BY20" i="5" s="1"/>
  <c r="BX19" i="5"/>
  <c r="BX20" i="5" s="1"/>
  <c r="BW19" i="5"/>
  <c r="BV19" i="5"/>
  <c r="BV20" i="5" s="1"/>
  <c r="BU19" i="5"/>
  <c r="BT19" i="5"/>
  <c r="BS19" i="5"/>
  <c r="BS20" i="5" s="1"/>
  <c r="BR19" i="5"/>
  <c r="BR20" i="5" s="1"/>
  <c r="BQ19" i="5"/>
  <c r="BP19" i="5"/>
  <c r="BP20" i="5" s="1"/>
  <c r="BO19" i="5"/>
  <c r="BO20" i="5" s="1"/>
  <c r="BN19" i="5"/>
  <c r="BM19" i="5"/>
  <c r="BM20" i="5" s="1"/>
  <c r="BL19" i="5"/>
  <c r="BL20" i="5" s="1"/>
  <c r="BK19" i="5"/>
  <c r="BJ19" i="5"/>
  <c r="BJ20" i="5" s="1"/>
  <c r="BI19" i="5"/>
  <c r="BI20" i="5" s="1"/>
  <c r="BH19" i="5"/>
  <c r="BG19" i="5"/>
  <c r="BG20" i="5" s="1"/>
  <c r="BF19" i="5"/>
  <c r="BE19" i="5"/>
  <c r="BD19" i="5"/>
  <c r="BD20" i="5" s="1"/>
  <c r="BC19" i="5"/>
  <c r="BB19" i="5"/>
  <c r="BA19" i="5"/>
  <c r="BA20" i="5" s="1"/>
  <c r="AZ19" i="5"/>
  <c r="AY19" i="5"/>
  <c r="AX19" i="5"/>
  <c r="AX20" i="5" s="1"/>
  <c r="AW19" i="5"/>
  <c r="AV19" i="5"/>
  <c r="AU19" i="5"/>
  <c r="AU20" i="5" s="1"/>
  <c r="AT19" i="5"/>
  <c r="AS19" i="5"/>
  <c r="AR19" i="5"/>
  <c r="AR20" i="5" s="1"/>
  <c r="AQ19" i="5"/>
  <c r="AQ20" i="5" s="1"/>
  <c r="AP19" i="5"/>
  <c r="AO19" i="5"/>
  <c r="AO20" i="5" s="1"/>
  <c r="AN19" i="5"/>
  <c r="AM19" i="5"/>
  <c r="AL19" i="5"/>
  <c r="AL20" i="5" s="1"/>
  <c r="AK19" i="5"/>
  <c r="AJ19" i="5"/>
  <c r="AI19" i="5"/>
  <c r="AI20" i="5" s="1"/>
  <c r="AH19" i="5"/>
  <c r="AH20" i="5" s="1"/>
  <c r="AG19" i="5"/>
  <c r="AF19" i="5"/>
  <c r="AF20" i="5" s="1"/>
  <c r="AE19" i="5"/>
  <c r="AE20" i="5" s="1"/>
  <c r="AD19" i="5"/>
  <c r="AC19" i="5"/>
  <c r="AC20" i="5" s="1"/>
  <c r="AB19" i="5"/>
  <c r="AA19" i="5"/>
  <c r="Z19" i="5"/>
  <c r="Z20" i="5" s="1"/>
  <c r="Y19" i="5"/>
  <c r="X19" i="5"/>
  <c r="W19" i="5"/>
  <c r="W20" i="5" s="1"/>
  <c r="V19" i="5"/>
  <c r="V20" i="5" s="1"/>
  <c r="U19" i="5"/>
  <c r="T19" i="5"/>
  <c r="T20" i="5" s="1"/>
  <c r="S19" i="5"/>
  <c r="R19" i="5"/>
  <c r="R20" i="5" s="1"/>
  <c r="Q19" i="5"/>
  <c r="Q20" i="5" s="1"/>
  <c r="P19" i="5"/>
  <c r="P20" i="5" s="1"/>
  <c r="O19" i="5"/>
  <c r="O20" i="5" s="1"/>
  <c r="N19" i="5"/>
  <c r="N20" i="5" s="1"/>
  <c r="M19" i="5"/>
  <c r="M20" i="5" s="1"/>
  <c r="L19" i="5"/>
  <c r="K19" i="5"/>
  <c r="K20" i="5" s="1"/>
  <c r="J19" i="5"/>
  <c r="J20" i="5" s="1"/>
  <c r="I19" i="5"/>
  <c r="H19" i="5"/>
  <c r="H20" i="5" s="1"/>
  <c r="G19" i="5"/>
  <c r="G20" i="5" s="1"/>
  <c r="F19" i="5"/>
  <c r="E19" i="5"/>
  <c r="E20" i="5" s="1"/>
  <c r="D19" i="5"/>
  <c r="D20" i="5" s="1"/>
  <c r="C19" i="5"/>
  <c r="GR18" i="4"/>
  <c r="GR19" i="4" s="1"/>
  <c r="GQ18" i="4"/>
  <c r="GQ19" i="4" s="1"/>
  <c r="GP18" i="4"/>
  <c r="GO18" i="4"/>
  <c r="GO19" i="4" s="1"/>
  <c r="GN18" i="4"/>
  <c r="GM18" i="4"/>
  <c r="GL18" i="4"/>
  <c r="GL19" i="4" s="1"/>
  <c r="GK18" i="4"/>
  <c r="GJ18" i="4"/>
  <c r="GI18" i="4"/>
  <c r="GI19" i="4" s="1"/>
  <c r="GH18" i="4"/>
  <c r="GG18" i="4"/>
  <c r="GF18" i="4"/>
  <c r="GF19" i="4" s="1"/>
  <c r="GE18" i="4"/>
  <c r="GE19" i="4" s="1"/>
  <c r="GD18" i="4"/>
  <c r="GC18" i="4"/>
  <c r="GC19" i="4" s="1"/>
  <c r="GB18" i="4"/>
  <c r="GA18" i="4"/>
  <c r="FZ18" i="4"/>
  <c r="FZ19" i="4" s="1"/>
  <c r="FY18" i="4"/>
  <c r="FY19" i="4" s="1"/>
  <c r="FX18" i="4"/>
  <c r="FW18" i="4"/>
  <c r="FW19" i="4" s="1"/>
  <c r="FV18" i="4"/>
  <c r="FU18" i="4"/>
  <c r="FT18" i="4"/>
  <c r="FT19" i="4" s="1"/>
  <c r="FS18" i="4"/>
  <c r="FS19" i="4" s="1"/>
  <c r="FR18" i="4"/>
  <c r="FQ18" i="4"/>
  <c r="FQ19" i="4" s="1"/>
  <c r="FP18" i="4"/>
  <c r="FP19" i="4" s="1"/>
  <c r="FO18" i="4"/>
  <c r="FN18" i="4"/>
  <c r="FN19" i="4" s="1"/>
  <c r="FM18" i="4"/>
  <c r="FL18" i="4"/>
  <c r="FK18" i="4"/>
  <c r="FK19" i="4" s="1"/>
  <c r="FJ18" i="4"/>
  <c r="FI18" i="4"/>
  <c r="FH18" i="4"/>
  <c r="FH19" i="4" s="1"/>
  <c r="FG18" i="4"/>
  <c r="FF18" i="4"/>
  <c r="FE18" i="4"/>
  <c r="FD18" i="4"/>
  <c r="FD19" i="4" s="1"/>
  <c r="FC18" i="4"/>
  <c r="FB18" i="4"/>
  <c r="FB19" i="4" s="1"/>
  <c r="FA18" i="4"/>
  <c r="FA19" i="4" s="1"/>
  <c r="EZ18" i="4"/>
  <c r="EY18" i="4"/>
  <c r="EY19" i="4" s="1"/>
  <c r="EX18" i="4"/>
  <c r="EX19" i="4" s="1"/>
  <c r="EW18" i="4"/>
  <c r="EV18" i="4"/>
  <c r="EV19" i="4" s="1"/>
  <c r="EU18" i="4"/>
  <c r="EU19" i="4" s="1"/>
  <c r="ET18" i="4"/>
  <c r="ES18" i="4"/>
  <c r="ES19" i="4" s="1"/>
  <c r="ER18" i="4"/>
  <c r="ER19" i="4" s="1"/>
  <c r="EQ18" i="4"/>
  <c r="EP18" i="4"/>
  <c r="EP19" i="4" s="1"/>
  <c r="EO18" i="4"/>
  <c r="EO19" i="4" s="1"/>
  <c r="EN18" i="4"/>
  <c r="EM18" i="4"/>
  <c r="EM19" i="4" s="1"/>
  <c r="EL18" i="4"/>
  <c r="EK18" i="4"/>
  <c r="EJ18" i="4"/>
  <c r="EJ19" i="4" s="1"/>
  <c r="EI18" i="4"/>
  <c r="EI19" i="4" s="1"/>
  <c r="EH18" i="4"/>
  <c r="EG18" i="4"/>
  <c r="EG19" i="4" s="1"/>
  <c r="EF18" i="4"/>
  <c r="EF19" i="4" s="1"/>
  <c r="EE18" i="4"/>
  <c r="ED18" i="4"/>
  <c r="ED19" i="4" s="1"/>
  <c r="EC18" i="4"/>
  <c r="EC19" i="4" s="1"/>
  <c r="EB18" i="4"/>
  <c r="EA18" i="4"/>
  <c r="EA19" i="4" s="1"/>
  <c r="DZ18" i="4"/>
  <c r="DZ19" i="4" s="1"/>
  <c r="DY18" i="4"/>
  <c r="DX18" i="4"/>
  <c r="DX19" i="4" s="1"/>
  <c r="DW18" i="4"/>
  <c r="DW19" i="4" s="1"/>
  <c r="DV18" i="4"/>
  <c r="DU18" i="4"/>
  <c r="DU19" i="4" s="1"/>
  <c r="DT18" i="4"/>
  <c r="DS18" i="4"/>
  <c r="DR18" i="4"/>
  <c r="DR19" i="4" s="1"/>
  <c r="DQ18" i="4"/>
  <c r="DP18" i="4"/>
  <c r="DO18" i="4"/>
  <c r="DO19" i="4" s="1"/>
  <c r="DN18" i="4"/>
  <c r="DN19" i="4" s="1"/>
  <c r="DM18" i="4"/>
  <c r="DL18" i="4"/>
  <c r="DL19" i="4" s="1"/>
  <c r="DK18" i="4"/>
  <c r="DK19" i="4" s="1"/>
  <c r="DJ18" i="4"/>
  <c r="DI18" i="4"/>
  <c r="DI19" i="4" s="1"/>
  <c r="DH18" i="4"/>
  <c r="DG18" i="4"/>
  <c r="DF18" i="4"/>
  <c r="DF19" i="4" s="1"/>
  <c r="DE18" i="4"/>
  <c r="DD18" i="4"/>
  <c r="DC18" i="4"/>
  <c r="DC19" i="4" s="1"/>
  <c r="DB18" i="4"/>
  <c r="DB19" i="4" s="1"/>
  <c r="DA18" i="4"/>
  <c r="CZ18" i="4"/>
  <c r="CZ19" i="4" s="1"/>
  <c r="CY18" i="4"/>
  <c r="CY19" i="4" s="1"/>
  <c r="CX18" i="4"/>
  <c r="CW18" i="4"/>
  <c r="CW19" i="4" s="1"/>
  <c r="CV18" i="4"/>
  <c r="CV19" i="4" s="1"/>
  <c r="CU18" i="4"/>
  <c r="CT18" i="4"/>
  <c r="CT19" i="4" s="1"/>
  <c r="CS18" i="4"/>
  <c r="CS19" i="4" s="1"/>
  <c r="CR18" i="4"/>
  <c r="CQ18" i="4"/>
  <c r="CQ19" i="4" s="1"/>
  <c r="CP18" i="4"/>
  <c r="CP19" i="4" s="1"/>
  <c r="CO18" i="4"/>
  <c r="CN18" i="4"/>
  <c r="CN19" i="4" s="1"/>
  <c r="CM18" i="4"/>
  <c r="CL18" i="4"/>
  <c r="CK18" i="4"/>
  <c r="CK19" i="4" s="1"/>
  <c r="CJ18" i="4"/>
  <c r="CI18" i="4"/>
  <c r="CH18" i="4"/>
  <c r="CH19" i="4" s="1"/>
  <c r="CG18" i="4"/>
  <c r="CF18" i="4"/>
  <c r="CE18" i="4"/>
  <c r="CE19" i="4" s="1"/>
  <c r="CD18" i="4"/>
  <c r="CC18" i="4"/>
  <c r="CB18" i="4"/>
  <c r="CB19" i="4" s="1"/>
  <c r="CA18" i="4"/>
  <c r="CA19" i="4" s="1"/>
  <c r="BZ18" i="4"/>
  <c r="BY18" i="4"/>
  <c r="BY19" i="4" s="1"/>
  <c r="BX18" i="4"/>
  <c r="BW18" i="4"/>
  <c r="BV18" i="4"/>
  <c r="BV19" i="4" s="1"/>
  <c r="BU18" i="4"/>
  <c r="BT18" i="4"/>
  <c r="BS18" i="4"/>
  <c r="BS19" i="4" s="1"/>
  <c r="BR18" i="4"/>
  <c r="BQ18" i="4"/>
  <c r="BP18" i="4"/>
  <c r="BP19" i="4" s="1"/>
  <c r="BO18" i="4"/>
  <c r="BN18" i="4"/>
  <c r="BM18" i="4"/>
  <c r="BM19" i="4" s="1"/>
  <c r="BL18" i="4"/>
  <c r="BK18" i="4"/>
  <c r="BJ18" i="4"/>
  <c r="BJ19" i="4" s="1"/>
  <c r="BI18" i="4"/>
  <c r="BH18" i="4"/>
  <c r="BG18" i="4"/>
  <c r="BG19" i="4" s="1"/>
  <c r="BF18" i="4"/>
  <c r="BE18" i="4"/>
  <c r="BD18" i="4"/>
  <c r="BD19" i="4" s="1"/>
  <c r="BC18" i="4"/>
  <c r="BB18" i="4"/>
  <c r="BA18" i="4"/>
  <c r="BA19" i="4" s="1"/>
  <c r="AZ18" i="4"/>
  <c r="AY18" i="4"/>
  <c r="AX18" i="4"/>
  <c r="AX19" i="4" s="1"/>
  <c r="AW18" i="4"/>
  <c r="AV18" i="4"/>
  <c r="AU18" i="4"/>
  <c r="AU19" i="4" s="1"/>
  <c r="AT18" i="4"/>
  <c r="AS18" i="4"/>
  <c r="AR18" i="4"/>
  <c r="AR19" i="4" s="1"/>
  <c r="AQ18" i="4"/>
  <c r="AP18" i="4"/>
  <c r="AO18" i="4"/>
  <c r="AO19" i="4" s="1"/>
  <c r="AN18" i="4"/>
  <c r="AM18" i="4"/>
  <c r="AL18" i="4"/>
  <c r="AL19" i="4" s="1"/>
  <c r="AK18" i="4"/>
  <c r="AJ18" i="4"/>
  <c r="AI18" i="4"/>
  <c r="AI19" i="4" s="1"/>
  <c r="AH18" i="4"/>
  <c r="AG18" i="4"/>
  <c r="AF18" i="4"/>
  <c r="AF19" i="4" s="1"/>
  <c r="AE18" i="4"/>
  <c r="AD18" i="4"/>
  <c r="AC18" i="4"/>
  <c r="AC19" i="4" s="1"/>
  <c r="AB18" i="4"/>
  <c r="AA18" i="4"/>
  <c r="Z18" i="4"/>
  <c r="Z19" i="4" s="1"/>
  <c r="Y18" i="4"/>
  <c r="X18" i="4"/>
  <c r="W18" i="4"/>
  <c r="W19" i="4" s="1"/>
  <c r="V18" i="4"/>
  <c r="U18" i="4"/>
  <c r="T18" i="4"/>
  <c r="T19" i="4" s="1"/>
  <c r="S18" i="4"/>
  <c r="R18" i="4"/>
  <c r="Q18" i="4"/>
  <c r="Q19" i="4" s="1"/>
  <c r="P18" i="4"/>
  <c r="P19" i="4" s="1"/>
  <c r="O18" i="4"/>
  <c r="N18" i="4"/>
  <c r="M18" i="4"/>
  <c r="M19" i="4" s="1"/>
  <c r="L18" i="4"/>
  <c r="L19" i="4" s="1"/>
  <c r="K18" i="4"/>
  <c r="K19" i="4" s="1"/>
  <c r="J18" i="4"/>
  <c r="J19" i="4" s="1"/>
  <c r="I18" i="4"/>
  <c r="H18" i="4"/>
  <c r="H19" i="4" s="1"/>
  <c r="G18" i="4"/>
  <c r="G19" i="4" s="1"/>
  <c r="F18" i="4"/>
  <c r="F19" i="4" s="1"/>
  <c r="E18" i="4"/>
  <c r="E19" i="4" s="1"/>
  <c r="D18" i="4"/>
  <c r="D19" i="4" s="1"/>
  <c r="C18" i="4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V39" i="1"/>
  <c r="U39" i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39" i="1"/>
  <c r="C39" i="1"/>
  <c r="K30" i="5" l="1"/>
  <c r="J30" i="5" s="1"/>
  <c r="D40" i="1"/>
  <c r="C40" i="1"/>
  <c r="E42" i="5"/>
  <c r="D42" i="5" s="1"/>
  <c r="E41" i="5"/>
  <c r="M37" i="5"/>
  <c r="M38" i="5"/>
  <c r="L38" i="5" s="1"/>
  <c r="M39" i="5"/>
  <c r="L39" i="5" s="1"/>
  <c r="K37" i="5"/>
  <c r="K38" i="5"/>
  <c r="J38" i="5" s="1"/>
  <c r="K39" i="5"/>
  <c r="J39" i="5" s="1"/>
  <c r="I37" i="5"/>
  <c r="I38" i="5"/>
  <c r="H38" i="5" s="1"/>
  <c r="I39" i="5"/>
  <c r="H39" i="5" s="1"/>
  <c r="G37" i="5"/>
  <c r="G38" i="5"/>
  <c r="F38" i="5" s="1"/>
  <c r="G39" i="5"/>
  <c r="F39" i="5" s="1"/>
  <c r="E37" i="5"/>
  <c r="E38" i="5"/>
  <c r="D38" i="5" s="1"/>
  <c r="E39" i="5"/>
  <c r="D39" i="5" s="1"/>
  <c r="E32" i="5"/>
  <c r="K28" i="5"/>
  <c r="K29" i="5"/>
  <c r="J29" i="5" s="1"/>
  <c r="I29" i="5"/>
  <c r="H29" i="5" s="1"/>
  <c r="I30" i="5"/>
  <c r="H30" i="5" s="1"/>
  <c r="I28" i="5"/>
  <c r="G28" i="5"/>
  <c r="G29" i="5"/>
  <c r="F29" i="5" s="1"/>
  <c r="G30" i="5"/>
  <c r="F30" i="5" s="1"/>
  <c r="E28" i="5"/>
  <c r="E29" i="5"/>
  <c r="D29" i="5" s="1"/>
  <c r="E30" i="5"/>
  <c r="D30" i="5" s="1"/>
  <c r="E23" i="5"/>
  <c r="D23" i="5" s="1"/>
  <c r="E24" i="5"/>
  <c r="E42" i="4"/>
  <c r="D42" i="4" s="1"/>
  <c r="E41" i="4"/>
  <c r="D41" i="4" s="1"/>
  <c r="E40" i="4"/>
  <c r="M36" i="4"/>
  <c r="M37" i="4"/>
  <c r="L37" i="4" s="1"/>
  <c r="M38" i="4"/>
  <c r="L38" i="4" s="1"/>
  <c r="K36" i="4"/>
  <c r="K37" i="4"/>
  <c r="J37" i="4" s="1"/>
  <c r="K38" i="4"/>
  <c r="J38" i="4" s="1"/>
  <c r="I36" i="4"/>
  <c r="I37" i="4"/>
  <c r="H37" i="4" s="1"/>
  <c r="I38" i="4"/>
  <c r="H38" i="4" s="1"/>
  <c r="G36" i="4"/>
  <c r="G37" i="4"/>
  <c r="F37" i="4" s="1"/>
  <c r="G38" i="4"/>
  <c r="F38" i="4" s="1"/>
  <c r="E36" i="4"/>
  <c r="E37" i="4"/>
  <c r="D37" i="4" s="1"/>
  <c r="E38" i="4"/>
  <c r="D38" i="4" s="1"/>
  <c r="E33" i="4"/>
  <c r="D33" i="4" s="1"/>
  <c r="E31" i="4"/>
  <c r="E32" i="4"/>
  <c r="D32" i="4" s="1"/>
  <c r="I27" i="4"/>
  <c r="I28" i="4"/>
  <c r="I29" i="4"/>
  <c r="H29" i="4" s="1"/>
  <c r="G27" i="4"/>
  <c r="G28" i="4"/>
  <c r="G29" i="4"/>
  <c r="F29" i="4" s="1"/>
  <c r="E27" i="4"/>
  <c r="E28" i="4"/>
  <c r="E29" i="4"/>
  <c r="D29" i="4" s="1"/>
  <c r="E22" i="4"/>
  <c r="D22" i="4" s="1"/>
  <c r="E23" i="4"/>
  <c r="D23" i="4" s="1"/>
  <c r="E24" i="4"/>
  <c r="D24" i="4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48" i="1"/>
  <c r="D48" i="1" s="1"/>
  <c r="E49" i="1"/>
  <c r="D49" i="1" s="1"/>
  <c r="E50" i="1"/>
  <c r="D50" i="1" s="1"/>
  <c r="G50" i="1"/>
  <c r="F50" i="1" s="1"/>
  <c r="G48" i="1"/>
  <c r="G49" i="1"/>
  <c r="F49" i="1" s="1"/>
  <c r="U40" i="1"/>
  <c r="V40" i="1"/>
  <c r="E44" i="1" s="1"/>
  <c r="D44" i="1" s="1"/>
  <c r="W40" i="1"/>
  <c r="E45" i="1" s="1"/>
  <c r="D45" i="1" s="1"/>
  <c r="E52" i="1"/>
  <c r="D52" i="1" s="1"/>
  <c r="E43" i="5"/>
  <c r="D43" i="5" s="1"/>
  <c r="E34" i="5"/>
  <c r="D34" i="5" s="1"/>
  <c r="E54" i="1"/>
  <c r="D54" i="1" s="1"/>
  <c r="E61" i="1"/>
  <c r="D61" i="1" s="1"/>
  <c r="E53" i="1"/>
  <c r="D53" i="1" s="1"/>
  <c r="E62" i="1"/>
  <c r="D62" i="1" s="1"/>
  <c r="E63" i="1"/>
  <c r="D63" i="1" s="1"/>
  <c r="E25" i="5"/>
  <c r="E33" i="5" l="1"/>
  <c r="K31" i="5"/>
  <c r="J31" i="5"/>
  <c r="E43" i="1"/>
  <c r="D43" i="1" s="1"/>
  <c r="D46" i="1" s="1"/>
  <c r="L40" i="5"/>
  <c r="M40" i="5"/>
  <c r="J40" i="5"/>
  <c r="K40" i="5"/>
  <c r="I40" i="5"/>
  <c r="H40" i="5"/>
  <c r="F40" i="5"/>
  <c r="G40" i="5"/>
  <c r="E35" i="5"/>
  <c r="H31" i="5"/>
  <c r="I31" i="5"/>
  <c r="F31" i="5"/>
  <c r="G31" i="5"/>
  <c r="D31" i="5"/>
  <c r="D44" i="5"/>
  <c r="L39" i="4"/>
  <c r="M39" i="4"/>
  <c r="K39" i="4"/>
  <c r="J39" i="4"/>
  <c r="H39" i="4"/>
  <c r="I39" i="4"/>
  <c r="F39" i="4"/>
  <c r="G39" i="4"/>
  <c r="I30" i="4"/>
  <c r="H30" i="4"/>
  <c r="G30" i="4"/>
  <c r="F30" i="4"/>
  <c r="E43" i="4"/>
  <c r="D25" i="4"/>
  <c r="D40" i="5"/>
  <c r="E31" i="5"/>
  <c r="E44" i="5"/>
  <c r="D34" i="4"/>
  <c r="F60" i="1"/>
  <c r="G60" i="1"/>
  <c r="F48" i="1"/>
  <c r="F51" i="1" s="1"/>
  <c r="G51" i="1"/>
  <c r="D55" i="1"/>
  <c r="D64" i="1"/>
  <c r="D39" i="4"/>
  <c r="E40" i="5"/>
  <c r="D35" i="5"/>
  <c r="D43" i="4"/>
  <c r="E39" i="4"/>
  <c r="E55" i="1"/>
  <c r="D60" i="1"/>
  <c r="E34" i="4"/>
  <c r="E64" i="1"/>
  <c r="E30" i="4"/>
  <c r="E51" i="1"/>
  <c r="D30" i="4"/>
  <c r="E25" i="4"/>
  <c r="E60" i="1"/>
  <c r="E26" i="5"/>
  <c r="D26" i="5"/>
  <c r="D51" i="1"/>
  <c r="E46" i="1" l="1"/>
</calcChain>
</file>

<file path=xl/sharedStrings.xml><?xml version="1.0" encoding="utf-8"?>
<sst xmlns="http://schemas.openxmlformats.org/spreadsheetml/2006/main" count="1163" uniqueCount="964">
  <si>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</si>
  <si>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</si>
  <si>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</si>
  <si>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</si>
  <si>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</si>
  <si>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</si>
  <si>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</si>
  <si>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</si>
  <si>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</si>
  <si>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</si>
  <si>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</si>
  <si>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</si>
  <si>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</si>
  <si>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</si>
  <si>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</si>
  <si>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</si>
  <si>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</si>
  <si>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</si>
  <si>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</si>
  <si>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</si>
  <si>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</si>
  <si>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</si>
  <si>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</si>
  <si>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</si>
  <si>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</si>
  <si>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</si>
  <si>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</si>
  <si>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</si>
  <si>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</si>
  <si>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</si>
  <si>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</si>
  <si>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</si>
  <si>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</si>
  <si>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</si>
  <si>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</si>
  <si>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</si>
  <si>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</si>
  <si>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</si>
  <si>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</si>
  <si>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</si>
  <si>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</si>
  <si>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</si>
  <si>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</si>
  <si>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</si>
  <si>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</si>
  <si>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</si>
  <si>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</si>
  <si>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</si>
  <si>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</si>
  <si>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</si>
  <si>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</si>
  <si>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</si>
  <si>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</si>
  <si>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</si>
  <si>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</si>
  <si>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</si>
  <si>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</si>
  <si>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</si>
  <si>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</si>
  <si>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</si>
  <si>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</si>
  <si>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</si>
  <si>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</si>
  <si>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</si>
  <si>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</si>
  <si>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</si>
  <si>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</si>
  <si>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</si>
  <si>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</si>
  <si>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</si>
  <si>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</si>
  <si>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</si>
  <si>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</si>
  <si>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</si>
  <si>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</si>
  <si>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</si>
  <si>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</si>
  <si>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</si>
  <si>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</si>
  <si>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</si>
  <si>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</si>
  <si>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</si>
  <si>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</si>
  <si>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</si>
  <si>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</si>
  <si>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</si>
  <si>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</si>
  <si>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</si>
  <si>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</si>
  <si>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</si>
  <si>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</si>
  <si>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</si>
  <si>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</si>
  <si>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</si>
  <si>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</si>
  <si>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</si>
  <si>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</si>
  <si>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</si>
  <si>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</si>
  <si>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</si>
  <si>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</si>
  <si>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</si>
  <si>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</si>
  <si>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</si>
  <si>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</si>
  <si>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</si>
  <si>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</si>
  <si>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</si>
  <si>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</si>
  <si>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</si>
  <si>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</si>
  <si>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</si>
  <si>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</si>
  <si>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</si>
  <si>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</si>
  <si>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</si>
  <si>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</si>
  <si>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</si>
  <si>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</si>
  <si>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</si>
  <si>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</si>
  <si>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</si>
  <si>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</si>
  <si>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</si>
  <si>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</si>
  <si>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</si>
  <si>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</si>
  <si>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</si>
  <si>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</si>
  <si>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</si>
  <si>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</si>
  <si>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</si>
  <si>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</si>
  <si>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</si>
  <si>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</si>
  <si>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</si>
  <si>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</si>
  <si>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</si>
  <si>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</si>
  <si>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</si>
  <si>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</si>
  <si>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</si>
  <si>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</si>
  <si>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</si>
  <si>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</si>
  <si>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</si>
  <si>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</si>
  <si>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</si>
  <si>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</si>
  <si>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</si>
  <si>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</si>
  <si>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</si>
  <si>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</si>
  <si>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</si>
  <si>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</si>
  <si>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</si>
  <si>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</si>
  <si>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</si>
  <si>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</si>
  <si>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</si>
  <si>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</si>
  <si>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</si>
  <si>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</si>
  <si>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</si>
  <si>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</si>
  <si>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</si>
  <si>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</si>
  <si>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</si>
  <si>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</si>
  <si>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</si>
  <si>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</si>
  <si>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</si>
  <si>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</si>
  <si>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</si>
  <si>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</si>
  <si>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</si>
  <si>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</si>
  <si>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</si>
  <si>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</si>
  <si>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</si>
  <si>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</si>
  <si>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</si>
  <si>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</si>
  <si>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</si>
  <si>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</si>
  <si>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</si>
  <si>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</si>
  <si>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</si>
  <si>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</si>
  <si>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</si>
  <si>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</si>
  <si>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</si>
  <si>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</si>
  <si>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</si>
  <si>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</si>
  <si>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соблюдает правила</t>
  </si>
  <si>
    <t>не владеет навыками</t>
  </si>
  <si>
    <t>проявляет активность</t>
  </si>
  <si>
    <t>слушает, но не понимает</t>
  </si>
  <si>
    <t>не знает</t>
  </si>
  <si>
    <t>использует</t>
  </si>
  <si>
    <t>не использует</t>
  </si>
  <si>
    <t>не рисует</t>
  </si>
  <si>
    <t>пересказывает</t>
  </si>
  <si>
    <t>владеет навыками частично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</si>
  <si>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</si>
  <si>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</si>
  <si>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</si>
  <si>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</si>
  <si>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</si>
  <si>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</si>
  <si>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</si>
  <si>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</si>
  <si>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</si>
  <si>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</si>
  <si>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</si>
  <si>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</si>
  <si>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</si>
  <si>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</si>
  <si>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</si>
  <si>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</si>
  <si>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</si>
  <si>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</si>
  <si>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</si>
  <si>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</si>
  <si>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</si>
  <si>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</si>
  <si>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</si>
  <si>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</si>
  <si>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</si>
  <si>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</si>
  <si>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</si>
  <si>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</si>
  <si>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</si>
  <si>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</si>
  <si>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</si>
  <si>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</si>
  <si>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</si>
  <si>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</si>
  <si>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</si>
  <si>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</si>
  <si>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</si>
  <si>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</si>
  <si>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</si>
  <si>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</si>
  <si>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</si>
  <si>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</si>
  <si>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</si>
  <si>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</si>
  <si>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</si>
  <si>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</si>
  <si>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</si>
  <si>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</si>
  <si>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</si>
  <si>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</si>
  <si>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</si>
  <si>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</si>
  <si>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</si>
  <si>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</si>
  <si>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</si>
  <si>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</si>
  <si>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</si>
  <si>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</si>
  <si>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</si>
  <si>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</si>
  <si>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</si>
  <si>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</si>
  <si>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</si>
  <si>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</si>
  <si>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</si>
  <si>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</si>
  <si>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</si>
  <si>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</si>
  <si>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</si>
  <si>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</si>
  <si>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</si>
  <si>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сравнивает</t>
  </si>
  <si>
    <t>различает частично</t>
  </si>
  <si>
    <t>пытается произносить</t>
  </si>
  <si>
    <t>не выполняет</t>
  </si>
  <si>
    <t>пытается сравнивать</t>
  </si>
  <si>
    <t>знает и называет</t>
  </si>
  <si>
    <t>определяет</t>
  </si>
  <si>
    <t>выполняет самостоятельно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</si>
  <si>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</si>
  <si>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</si>
  <si>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</si>
  <si>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</si>
  <si>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</si>
  <si>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</si>
  <si>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</si>
  <si>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</si>
  <si>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</si>
  <si>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</si>
  <si>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</si>
  <si>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</si>
  <si>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</si>
  <si>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</si>
  <si>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</si>
  <si>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</si>
  <si>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</si>
  <si>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</si>
  <si>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</si>
  <si>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</si>
  <si>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</si>
  <si>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</si>
  <si>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</si>
  <si>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</si>
  <si>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</si>
  <si>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</si>
  <si>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</si>
  <si>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</si>
  <si>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</si>
  <si>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</si>
  <si>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</si>
  <si>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</si>
  <si>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</si>
  <si>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</si>
  <si>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</si>
  <si>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</si>
  <si>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</si>
  <si>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</si>
  <si>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</si>
  <si>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</si>
  <si>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</si>
  <si>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</si>
  <si>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</si>
  <si>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</si>
  <si>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</si>
  <si>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</si>
  <si>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</si>
  <si>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</si>
  <si>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</si>
  <si>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</si>
  <si>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</si>
  <si>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</si>
  <si>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</si>
  <si>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</si>
  <si>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</si>
  <si>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</si>
  <si>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</si>
  <si>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</si>
  <si>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</si>
  <si>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</si>
  <si>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</si>
  <si>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</si>
  <si>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</si>
  <si>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</si>
  <si>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</si>
  <si>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</si>
  <si>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</si>
  <si>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</si>
  <si>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</si>
  <si>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</si>
  <si>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</si>
  <si>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</si>
  <si>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</si>
  <si>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</si>
  <si>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</si>
  <si>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</si>
  <si>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</si>
  <si>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</si>
  <si>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</si>
  <si>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</si>
  <si>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</si>
  <si>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</si>
  <si>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</si>
  <si>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</si>
  <si>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</si>
  <si>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</si>
  <si>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</si>
  <si>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</si>
  <si>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</si>
  <si>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</si>
  <si>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</si>
  <si>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</si>
  <si>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</si>
  <si>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</si>
  <si>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</si>
  <si>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</si>
  <si>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</si>
  <si>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</si>
  <si>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</si>
  <si>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</si>
  <si>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</si>
  <si>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</si>
  <si>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</si>
  <si>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</si>
  <si>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</si>
  <si>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</si>
  <si>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</si>
  <si>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</si>
  <si>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</si>
  <si>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</si>
  <si>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</si>
  <si>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</si>
  <si>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</si>
  <si>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</si>
  <si>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</si>
  <si>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</si>
  <si>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</si>
  <si>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</si>
  <si>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</si>
  <si>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</si>
  <si>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</si>
  <si>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</si>
  <si>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</si>
  <si>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</si>
  <si>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</si>
  <si>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</si>
  <si>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</si>
  <si>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</si>
  <si>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</si>
  <si>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</si>
  <si>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</si>
  <si>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</si>
  <si>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</si>
  <si>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</si>
  <si>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</si>
  <si>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</si>
  <si>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</si>
  <si>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</si>
  <si>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</si>
  <si>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</si>
  <si>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</si>
  <si>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</si>
  <si>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</si>
  <si>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</si>
  <si>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</si>
  <si>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</si>
  <si>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</si>
  <si>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</si>
  <si>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</si>
  <si>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</si>
  <si>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</si>
  <si>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</si>
  <si>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</si>
  <si>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</si>
  <si>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</si>
  <si>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</si>
  <si>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</si>
  <si>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</si>
  <si>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</si>
  <si>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</si>
  <si>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</si>
  <si>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</si>
  <si>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</si>
  <si>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</si>
  <si>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</si>
  <si>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</si>
  <si>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</si>
  <si>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</si>
  <si>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</si>
  <si>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</si>
  <si>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</si>
  <si>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</si>
  <si>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</si>
  <si>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</si>
  <si>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</si>
  <si>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</si>
  <si>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</si>
  <si>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</si>
  <si>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</si>
  <si>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</si>
  <si>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</si>
  <si>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</si>
  <si>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</si>
  <si>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</si>
  <si>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</si>
  <si>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</si>
  <si>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</si>
  <si>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</si>
  <si>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</si>
  <si>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</si>
  <si>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</si>
  <si>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</si>
  <si>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</si>
  <si>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</si>
  <si>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</si>
  <si>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</si>
  <si>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</si>
  <si>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</si>
  <si>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</si>
  <si>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</si>
  <si>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</si>
  <si>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</si>
  <si>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</si>
  <si>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</si>
  <si>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</si>
  <si>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</si>
  <si>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</si>
  <si>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</si>
  <si>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</si>
  <si>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</si>
  <si>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</si>
  <si>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</si>
  <si>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</si>
  <si>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</si>
  <si>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</si>
  <si>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</si>
  <si>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</si>
  <si>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</si>
  <si>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</si>
  <si>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</si>
  <si>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</si>
  <si>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</si>
  <si>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</si>
  <si>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</si>
  <si>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</si>
  <si>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</si>
  <si>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</si>
  <si>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</si>
  <si>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</si>
  <si>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</si>
  <si>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</si>
  <si>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</si>
  <si>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</si>
  <si>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</si>
  <si>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</si>
  <si>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</si>
  <si>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</si>
  <si>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</si>
  <si>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</si>
  <si>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</si>
  <si>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</si>
  <si>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</si>
  <si>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</si>
  <si>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</si>
  <si>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</si>
  <si>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</si>
  <si>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</si>
  <si>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</si>
  <si>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</si>
  <si>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</si>
  <si>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>владеет первоначальными навыками основных видов движений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</si>
  <si>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</si>
  <si>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</si>
  <si>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</si>
  <si>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</si>
  <si>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</si>
  <si>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</si>
  <si>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</si>
  <si>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</si>
  <si>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</si>
  <si>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</si>
  <si>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</si>
  <si>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</si>
  <si>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</si>
  <si>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</si>
  <si>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</si>
  <si>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</si>
  <si>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</si>
  <si>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</si>
  <si>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</si>
  <si>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</si>
  <si>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</si>
  <si>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</si>
  <si>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</si>
  <si>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</si>
  <si>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</si>
  <si>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</si>
  <si>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</si>
  <si>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</si>
  <si>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</si>
  <si>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</si>
  <si>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</si>
  <si>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</si>
  <si>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</si>
  <si>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</si>
  <si>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</si>
  <si>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</si>
  <si>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</si>
  <si>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</si>
  <si>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</si>
  <si>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</si>
  <si>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</si>
  <si>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</si>
  <si>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</si>
  <si>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</si>
  <si>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</si>
  <si>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</si>
  <si>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</si>
  <si>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</si>
  <si>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</si>
  <si>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</si>
  <si>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</si>
  <si>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</si>
  <si>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</si>
  <si>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</si>
  <si>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</si>
  <si>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</si>
  <si>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</si>
  <si>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</si>
  <si>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</si>
  <si>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</si>
  <si>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</si>
  <si>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</si>
  <si>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</si>
  <si>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</si>
  <si>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</si>
  <si>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</si>
  <si>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</si>
  <si>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</si>
  <si>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</si>
  <si>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</si>
  <si>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</si>
  <si>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</si>
  <si>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</si>
  <si>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</si>
  <si>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</si>
  <si>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</si>
  <si>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</si>
  <si>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</si>
  <si>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</si>
  <si>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</si>
  <si>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</si>
  <si>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</si>
  <si>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</si>
  <si>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</si>
  <si>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</si>
  <si>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</si>
  <si>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</si>
  <si>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</si>
  <si>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</si>
  <si>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</si>
  <si>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</si>
  <si>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</si>
  <si>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</si>
  <si>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</si>
  <si>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</si>
  <si>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</si>
  <si>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</si>
  <si>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</si>
  <si>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</si>
  <si>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</si>
  <si>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</si>
  <si>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</si>
  <si>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</si>
  <si>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</si>
  <si>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</si>
  <si>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</si>
  <si>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</si>
  <si>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</si>
  <si>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</si>
  <si>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</si>
  <si>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</si>
  <si>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</si>
  <si>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</si>
  <si>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</si>
  <si>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</si>
  <si>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</si>
  <si>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</si>
  <si>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</si>
  <si>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</si>
  <si>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</si>
  <si>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</si>
  <si>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</si>
  <si>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</si>
  <si>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</si>
  <si>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</si>
  <si>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</si>
  <si>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</si>
  <si>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</si>
  <si>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</si>
  <si>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</si>
  <si>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</si>
  <si>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</si>
  <si>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</si>
  <si>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</si>
  <si>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</si>
  <si>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</si>
  <si>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</si>
  <si>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</si>
  <si>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</si>
  <si>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</si>
  <si>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</si>
  <si>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</si>
  <si>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</si>
  <si>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</si>
  <si>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</si>
  <si>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</si>
  <si>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</si>
  <si>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</si>
  <si>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</si>
  <si>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</si>
  <si>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</si>
  <si>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</si>
  <si>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</si>
  <si>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</si>
  <si>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</si>
  <si>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</si>
  <si>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</si>
  <si>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</si>
  <si>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</si>
  <si>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</si>
  <si>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</si>
  <si>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</si>
  <si>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</si>
  <si>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</si>
  <si>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</si>
  <si>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</si>
  <si>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</si>
  <si>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</si>
  <si>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</si>
  <si>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</si>
  <si>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</si>
  <si>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</si>
  <si>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</si>
  <si>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</si>
  <si>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</si>
  <si>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</si>
  <si>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</si>
  <si>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</si>
  <si>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</si>
  <si>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</si>
  <si>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</si>
  <si>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</si>
  <si>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</si>
  <si>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</si>
  <si>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</si>
  <si>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</si>
  <si>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</si>
  <si>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</si>
  <si>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</si>
  <si>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</si>
  <si>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</si>
  <si>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</si>
  <si>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</si>
  <si>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</si>
  <si>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</si>
  <si>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</si>
  <si>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</si>
  <si>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</si>
  <si>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</si>
  <si>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</si>
  <si>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</si>
  <si>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</si>
  <si>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</si>
  <si>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</si>
  <si>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</si>
  <si>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</si>
  <si>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</si>
  <si>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</si>
  <si>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</si>
  <si>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</si>
  <si>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</si>
  <si>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</si>
  <si>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</si>
  <si>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</si>
  <si>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</si>
  <si>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</si>
  <si>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</si>
  <si>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</si>
  <si>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</si>
  <si>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</si>
  <si>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</si>
  <si>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</si>
  <si>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</si>
  <si>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</si>
  <si>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</si>
  <si>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</si>
  <si>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</si>
  <si>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</si>
  <si>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</si>
  <si>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</si>
  <si>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</si>
  <si>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</si>
  <si>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</si>
  <si>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</si>
  <si>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</si>
  <si>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</si>
  <si>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</si>
  <si>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</si>
  <si>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</si>
  <si>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</si>
  <si>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</si>
  <si>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</si>
  <si>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</si>
  <si>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</si>
  <si>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</si>
  <si>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</si>
  <si>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</si>
  <si>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</si>
  <si>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</si>
  <si>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</si>
  <si>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</si>
  <si>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</si>
  <si>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</si>
  <si>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</si>
  <si>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</si>
  <si>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</si>
  <si>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</si>
  <si>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</si>
  <si>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</si>
  <si>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</si>
  <si>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</si>
  <si>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</si>
  <si>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</si>
  <si>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</si>
  <si>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</si>
  <si>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</si>
  <si>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</si>
  <si>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</si>
  <si>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</si>
  <si>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</si>
  <si>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</si>
  <si>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</si>
  <si>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</si>
  <si>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</si>
  <si>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</si>
  <si>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</si>
  <si>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</si>
  <si>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</si>
  <si>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</si>
  <si>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</si>
  <si>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</si>
  <si>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</si>
  <si>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</si>
  <si>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</si>
  <si>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</si>
  <si>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</si>
  <si>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</si>
  <si>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</si>
  <si>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</si>
  <si>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</si>
  <si>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</si>
  <si>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</si>
  <si>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</si>
  <si>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</si>
  <si>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</si>
  <si>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</si>
  <si>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</si>
  <si>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</si>
  <si>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</si>
  <si>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</si>
  <si>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</si>
  <si>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</si>
  <si>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</si>
  <si>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</si>
  <si>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</si>
  <si>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</si>
  <si>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</si>
  <si>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</si>
  <si>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</si>
  <si>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</si>
  <si>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</si>
  <si>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</si>
  <si>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</si>
  <si>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</si>
  <si>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</si>
  <si>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</si>
  <si>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</si>
  <si>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</si>
  <si>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</si>
  <si>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</si>
  <si>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</si>
  <si>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</si>
  <si>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</si>
  <si>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</si>
  <si>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</si>
  <si>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</si>
  <si>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</si>
  <si>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</si>
  <si>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</si>
  <si>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</si>
  <si>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</si>
  <si>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</si>
  <si>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</si>
  <si>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</si>
  <si>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</si>
  <si>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</si>
  <si>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</si>
  <si>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</si>
  <si>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</si>
  <si>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</si>
  <si>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</si>
  <si>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</si>
  <si>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</si>
  <si>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</si>
  <si>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</si>
  <si>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</si>
  <si>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</si>
  <si>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</si>
  <si>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</si>
  <si>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</si>
  <si>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</si>
  <si>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</si>
  <si>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</si>
  <si>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</si>
  <si>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</si>
  <si>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</si>
  <si>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</si>
  <si>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</si>
  <si>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</si>
  <si>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</si>
  <si>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</si>
  <si>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</si>
  <si>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</si>
  <si>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</si>
  <si>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</si>
  <si>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</si>
  <si>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</si>
  <si>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</si>
  <si>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</si>
  <si>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</si>
  <si>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</si>
  <si>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</si>
  <si>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</si>
  <si>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</si>
  <si>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</si>
  <si>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</si>
  <si>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</si>
  <si>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</si>
  <si>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</si>
  <si>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</si>
  <si>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</si>
  <si>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</si>
  <si>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</si>
  <si>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</si>
  <si>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</si>
  <si>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</si>
  <si>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</si>
  <si>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</si>
  <si>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</si>
  <si>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</si>
  <si>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</si>
  <si>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</si>
  <si>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</si>
  <si>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</si>
  <si>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</si>
  <si>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</si>
  <si>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</si>
  <si>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</si>
  <si>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</si>
  <si>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</si>
  <si>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</si>
  <si>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</si>
  <si>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</si>
  <si>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</si>
  <si>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</si>
  <si>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</si>
  <si>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</si>
  <si>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</si>
  <si>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</si>
  <si>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</si>
  <si>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</si>
  <si>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</si>
  <si>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</si>
  <si>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</si>
  <si>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</si>
  <si>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</si>
  <si>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</si>
  <si>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</si>
  <si>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Айтан Альхади</t>
  </si>
  <si>
    <t>Әубәкір Илияс</t>
  </si>
  <si>
    <t>Жумагулова Сара</t>
  </si>
  <si>
    <t>Кусембаев Мансур</t>
  </si>
  <si>
    <t>Оточин Никита</t>
  </si>
  <si>
    <t>Алихан Арлан</t>
  </si>
  <si>
    <t>Асқар Әбілхайр</t>
  </si>
  <si>
    <t>Габитова Дарина</t>
  </si>
  <si>
    <t>Чернова Ульяна</t>
  </si>
  <si>
    <t xml:space="preserve">                                  Учебный год: 2025-2026                              Группа: Ляйлек                 Период:  стартовый      Сроки проведения:  сентябрь</t>
  </si>
  <si>
    <t xml:space="preserve">                                                     Учебный год: 2025-2026                              Группа: Ляйлек                 Период:  стартовый      Сроки проведения:  сентябрь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</si>
</sst>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11" xfId="0" applyBorder="1"/>
    <xf numFmtId="0" fontId="0" fillId="0" borderId="12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1" fontId="18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4"/>
  <sheetViews>
    <sheetView topLeftCell="Z1" workbookViewId="0">
      <selection activeCell="K16" sqref="K16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532</v>
      </c>
      <c r="B1" s="14" t="s">
        <v>124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62" t="s">
        <v>533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4" t="s">
        <v>947</v>
      </c>
      <c r="DN2" s="74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68" t="s">
        <v>0</v>
      </c>
      <c r="B4" s="68" t="s">
        <v>125</v>
      </c>
      <c r="C4" s="95" t="s">
        <v>205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7"/>
      <c r="X4" s="90" t="s">
        <v>207</v>
      </c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2"/>
      <c r="BH4" s="81" t="s">
        <v>610</v>
      </c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90" t="s">
        <v>210</v>
      </c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2"/>
      <c r="DA4" s="75" t="s">
        <v>212</v>
      </c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7"/>
    </row>
    <row r="5" spans="1:119" ht="15.6" customHeight="1" x14ac:dyDescent="0.25">
      <c r="A5" s="69"/>
      <c r="B5" s="69"/>
      <c r="C5" s="65" t="s">
        <v>206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7"/>
      <c r="X5" s="101" t="s">
        <v>208</v>
      </c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3"/>
      <c r="AS5" s="98" t="s">
        <v>209</v>
      </c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100"/>
      <c r="BH5" s="82" t="s">
        <v>29</v>
      </c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8" t="s">
        <v>211</v>
      </c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93" t="s">
        <v>40</v>
      </c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78" t="s">
        <v>213</v>
      </c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80"/>
    </row>
    <row r="6" spans="1:119" ht="10.15" hidden="1" customHeight="1" x14ac:dyDescent="0.25">
      <c r="A6" s="69"/>
      <c r="B6" s="69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17"/>
      <c r="BI6" s="17"/>
      <c r="BJ6" s="17"/>
      <c r="BK6" s="17"/>
      <c r="BL6" s="17"/>
      <c r="BM6" s="17"/>
      <c r="BN6" s="17"/>
      <c r="BO6" s="17"/>
      <c r="BP6" s="17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 x14ac:dyDescent="0.25">
      <c r="A7" s="69"/>
      <c r="B7" s="69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69"/>
      <c r="B8" s="69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69"/>
      <c r="B9" s="69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69"/>
      <c r="B10" s="69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 x14ac:dyDescent="0.25">
      <c r="A11" s="69"/>
      <c r="B11" s="69"/>
      <c r="C11" s="67" t="s">
        <v>10</v>
      </c>
      <c r="D11" s="85" t="s">
        <v>2</v>
      </c>
      <c r="E11" s="85" t="s">
        <v>3</v>
      </c>
      <c r="F11" s="85" t="s">
        <v>14</v>
      </c>
      <c r="G11" s="85" t="s">
        <v>4</v>
      </c>
      <c r="H11" s="85" t="s">
        <v>5</v>
      </c>
      <c r="I11" s="85" t="s">
        <v>11</v>
      </c>
      <c r="J11" s="85" t="s">
        <v>6</v>
      </c>
      <c r="K11" s="85" t="s">
        <v>7</v>
      </c>
      <c r="L11" s="85" t="s">
        <v>15</v>
      </c>
      <c r="M11" s="85" t="s">
        <v>6</v>
      </c>
      <c r="N11" s="85" t="s">
        <v>7</v>
      </c>
      <c r="O11" s="85" t="s">
        <v>12</v>
      </c>
      <c r="P11" s="85" t="s">
        <v>8</v>
      </c>
      <c r="Q11" s="85" t="s">
        <v>1</v>
      </c>
      <c r="R11" s="85" t="s">
        <v>13</v>
      </c>
      <c r="S11" s="85" t="s">
        <v>3</v>
      </c>
      <c r="T11" s="85" t="s">
        <v>9</v>
      </c>
      <c r="U11" s="85" t="s">
        <v>16</v>
      </c>
      <c r="V11" s="85" t="s">
        <v>3</v>
      </c>
      <c r="W11" s="85" t="s">
        <v>9</v>
      </c>
      <c r="X11" s="85" t="s">
        <v>17</v>
      </c>
      <c r="Y11" s="85"/>
      <c r="Z11" s="85"/>
      <c r="AA11" s="65" t="s">
        <v>18</v>
      </c>
      <c r="AB11" s="66"/>
      <c r="AC11" s="67"/>
      <c r="AD11" s="65" t="s">
        <v>19</v>
      </c>
      <c r="AE11" s="66"/>
      <c r="AF11" s="67"/>
      <c r="AG11" s="85" t="s">
        <v>20</v>
      </c>
      <c r="AH11" s="85"/>
      <c r="AI11" s="85"/>
      <c r="AJ11" s="85" t="s">
        <v>21</v>
      </c>
      <c r="AK11" s="85"/>
      <c r="AL11" s="85"/>
      <c r="AM11" s="85" t="s">
        <v>22</v>
      </c>
      <c r="AN11" s="85"/>
      <c r="AO11" s="85"/>
      <c r="AP11" s="64" t="s">
        <v>23</v>
      </c>
      <c r="AQ11" s="64"/>
      <c r="AR11" s="64"/>
      <c r="AS11" s="85" t="s">
        <v>24</v>
      </c>
      <c r="AT11" s="85"/>
      <c r="AU11" s="85"/>
      <c r="AV11" s="85" t="s">
        <v>25</v>
      </c>
      <c r="AW11" s="85"/>
      <c r="AX11" s="85"/>
      <c r="AY11" s="64" t="s">
        <v>26</v>
      </c>
      <c r="AZ11" s="64"/>
      <c r="BA11" s="64"/>
      <c r="BB11" s="85" t="s">
        <v>27</v>
      </c>
      <c r="BC11" s="85"/>
      <c r="BD11" s="85"/>
      <c r="BE11" s="85" t="s">
        <v>28</v>
      </c>
      <c r="BF11" s="85"/>
      <c r="BG11" s="85"/>
      <c r="BH11" s="71" t="s">
        <v>127</v>
      </c>
      <c r="BI11" s="72"/>
      <c r="BJ11" s="73"/>
      <c r="BK11" s="71" t="s">
        <v>128</v>
      </c>
      <c r="BL11" s="72"/>
      <c r="BM11" s="73"/>
      <c r="BN11" s="71" t="s">
        <v>129</v>
      </c>
      <c r="BO11" s="72"/>
      <c r="BP11" s="73"/>
      <c r="BQ11" s="64" t="s">
        <v>130</v>
      </c>
      <c r="BR11" s="64"/>
      <c r="BS11" s="64"/>
      <c r="BT11" s="64" t="s">
        <v>131</v>
      </c>
      <c r="BU11" s="64"/>
      <c r="BV11" s="64"/>
      <c r="BW11" s="64" t="s">
        <v>30</v>
      </c>
      <c r="BX11" s="64"/>
      <c r="BY11" s="64"/>
      <c r="BZ11" s="64" t="s">
        <v>31</v>
      </c>
      <c r="CA11" s="64"/>
      <c r="CB11" s="64"/>
      <c r="CC11" s="64" t="s">
        <v>32</v>
      </c>
      <c r="CD11" s="64"/>
      <c r="CE11" s="64"/>
      <c r="CF11" s="64" t="s">
        <v>33</v>
      </c>
      <c r="CG11" s="64"/>
      <c r="CH11" s="64"/>
      <c r="CI11" s="64" t="s">
        <v>34</v>
      </c>
      <c r="CJ11" s="64"/>
      <c r="CK11" s="64"/>
      <c r="CL11" s="64" t="s">
        <v>35</v>
      </c>
      <c r="CM11" s="64"/>
      <c r="CN11" s="64"/>
      <c r="CO11" s="64" t="s">
        <v>36</v>
      </c>
      <c r="CP11" s="64"/>
      <c r="CQ11" s="64"/>
      <c r="CR11" s="64" t="s">
        <v>37</v>
      </c>
      <c r="CS11" s="64"/>
      <c r="CT11" s="64"/>
      <c r="CU11" s="64" t="s">
        <v>38</v>
      </c>
      <c r="CV11" s="64"/>
      <c r="CW11" s="64"/>
      <c r="CX11" s="64" t="s">
        <v>39</v>
      </c>
      <c r="CY11" s="64"/>
      <c r="CZ11" s="64"/>
      <c r="DA11" s="64" t="s">
        <v>132</v>
      </c>
      <c r="DB11" s="64"/>
      <c r="DC11" s="64"/>
      <c r="DD11" s="64" t="s">
        <v>133</v>
      </c>
      <c r="DE11" s="64"/>
      <c r="DF11" s="64"/>
      <c r="DG11" s="64" t="s">
        <v>134</v>
      </c>
      <c r="DH11" s="64"/>
      <c r="DI11" s="64"/>
      <c r="DJ11" s="64" t="s">
        <v>135</v>
      </c>
      <c r="DK11" s="64"/>
      <c r="DL11" s="64"/>
      <c r="DM11" s="64" t="s">
        <v>136</v>
      </c>
      <c r="DN11" s="64"/>
      <c r="DO11" s="64"/>
    </row>
    <row r="12" spans="1:119" ht="56.25" customHeight="1" x14ac:dyDescent="0.25">
      <c r="A12" s="69"/>
      <c r="B12" s="69"/>
      <c r="C12" s="83" t="s">
        <v>534</v>
      </c>
      <c r="D12" s="83"/>
      <c r="E12" s="83"/>
      <c r="F12" s="83" t="s">
        <v>942</v>
      </c>
      <c r="G12" s="83"/>
      <c r="H12" s="83"/>
      <c r="I12" s="83" t="s">
        <v>142</v>
      </c>
      <c r="J12" s="83"/>
      <c r="K12" s="83"/>
      <c r="L12" s="63" t="s">
        <v>537</v>
      </c>
      <c r="M12" s="63"/>
      <c r="N12" s="63"/>
      <c r="O12" s="63" t="s">
        <v>538</v>
      </c>
      <c r="P12" s="63"/>
      <c r="Q12" s="63"/>
      <c r="R12" s="63" t="s">
        <v>541</v>
      </c>
      <c r="S12" s="63"/>
      <c r="T12" s="63"/>
      <c r="U12" s="63" t="s">
        <v>543</v>
      </c>
      <c r="V12" s="63"/>
      <c r="W12" s="63"/>
      <c r="X12" s="63" t="s">
        <v>544</v>
      </c>
      <c r="Y12" s="63"/>
      <c r="Z12" s="63"/>
      <c r="AA12" s="84" t="s">
        <v>546</v>
      </c>
      <c r="AB12" s="84"/>
      <c r="AC12" s="84"/>
      <c r="AD12" s="63" t="s">
        <v>547</v>
      </c>
      <c r="AE12" s="63"/>
      <c r="AF12" s="63"/>
      <c r="AG12" s="84" t="s">
        <v>551</v>
      </c>
      <c r="AH12" s="84"/>
      <c r="AI12" s="84"/>
      <c r="AJ12" s="63" t="s">
        <v>553</v>
      </c>
      <c r="AK12" s="63"/>
      <c r="AL12" s="63"/>
      <c r="AM12" s="63" t="s">
        <v>557</v>
      </c>
      <c r="AN12" s="63"/>
      <c r="AO12" s="63"/>
      <c r="AP12" s="63" t="s">
        <v>560</v>
      </c>
      <c r="AQ12" s="63"/>
      <c r="AR12" s="63"/>
      <c r="AS12" s="63" t="s">
        <v>563</v>
      </c>
      <c r="AT12" s="63"/>
      <c r="AU12" s="63"/>
      <c r="AV12" s="63" t="s">
        <v>564</v>
      </c>
      <c r="AW12" s="63"/>
      <c r="AX12" s="63"/>
      <c r="AY12" s="63" t="s">
        <v>566</v>
      </c>
      <c r="AZ12" s="63"/>
      <c r="BA12" s="63"/>
      <c r="BB12" s="63" t="s">
        <v>167</v>
      </c>
      <c r="BC12" s="63"/>
      <c r="BD12" s="63"/>
      <c r="BE12" s="63" t="s">
        <v>569</v>
      </c>
      <c r="BF12" s="63"/>
      <c r="BG12" s="63"/>
      <c r="BH12" s="63" t="s">
        <v>169</v>
      </c>
      <c r="BI12" s="63"/>
      <c r="BJ12" s="63"/>
      <c r="BK12" s="84" t="s">
        <v>571</v>
      </c>
      <c r="BL12" s="84"/>
      <c r="BM12" s="84"/>
      <c r="BN12" s="63" t="s">
        <v>574</v>
      </c>
      <c r="BO12" s="63"/>
      <c r="BP12" s="63"/>
      <c r="BQ12" s="83" t="s">
        <v>172</v>
      </c>
      <c r="BR12" s="83"/>
      <c r="BS12" s="83"/>
      <c r="BT12" s="63" t="s">
        <v>177</v>
      </c>
      <c r="BU12" s="63"/>
      <c r="BV12" s="63"/>
      <c r="BW12" s="63" t="s">
        <v>577</v>
      </c>
      <c r="BX12" s="63"/>
      <c r="BY12" s="63"/>
      <c r="BZ12" s="63" t="s">
        <v>579</v>
      </c>
      <c r="CA12" s="63"/>
      <c r="CB12" s="63"/>
      <c r="CC12" s="63" t="s">
        <v>580</v>
      </c>
      <c r="CD12" s="63"/>
      <c r="CE12" s="63"/>
      <c r="CF12" s="63" t="s">
        <v>584</v>
      </c>
      <c r="CG12" s="63"/>
      <c r="CH12" s="63"/>
      <c r="CI12" s="63" t="s">
        <v>588</v>
      </c>
      <c r="CJ12" s="63"/>
      <c r="CK12" s="63"/>
      <c r="CL12" s="63" t="s">
        <v>591</v>
      </c>
      <c r="CM12" s="63"/>
      <c r="CN12" s="63"/>
      <c r="CO12" s="63" t="s">
        <v>592</v>
      </c>
      <c r="CP12" s="63"/>
      <c r="CQ12" s="63"/>
      <c r="CR12" s="63" t="s">
        <v>593</v>
      </c>
      <c r="CS12" s="63"/>
      <c r="CT12" s="63"/>
      <c r="CU12" s="63" t="s">
        <v>594</v>
      </c>
      <c r="CV12" s="63"/>
      <c r="CW12" s="63"/>
      <c r="CX12" s="63" t="s">
        <v>595</v>
      </c>
      <c r="CY12" s="63"/>
      <c r="CZ12" s="63"/>
      <c r="DA12" s="63" t="s">
        <v>597</v>
      </c>
      <c r="DB12" s="63"/>
      <c r="DC12" s="63"/>
      <c r="DD12" s="63" t="s">
        <v>190</v>
      </c>
      <c r="DE12" s="63"/>
      <c r="DF12" s="63"/>
      <c r="DG12" s="63" t="s">
        <v>601</v>
      </c>
      <c r="DH12" s="63"/>
      <c r="DI12" s="63"/>
      <c r="DJ12" s="63" t="s">
        <v>193</v>
      </c>
      <c r="DK12" s="63"/>
      <c r="DL12" s="63"/>
      <c r="DM12" s="63" t="s">
        <v>194</v>
      </c>
      <c r="DN12" s="63"/>
      <c r="DO12" s="63"/>
    </row>
    <row r="13" spans="1:119" ht="154.5" customHeight="1" x14ac:dyDescent="0.25">
      <c r="A13" s="70"/>
      <c r="B13" s="70"/>
      <c r="C13" s="30" t="s">
        <v>137</v>
      </c>
      <c r="D13" s="30" t="s">
        <v>138</v>
      </c>
      <c r="E13" s="30" t="s">
        <v>139</v>
      </c>
      <c r="F13" s="30" t="s">
        <v>140</v>
      </c>
      <c r="G13" s="30" t="s">
        <v>535</v>
      </c>
      <c r="H13" s="30" t="s">
        <v>141</v>
      </c>
      <c r="I13" s="30" t="s">
        <v>536</v>
      </c>
      <c r="J13" s="30" t="s">
        <v>306</v>
      </c>
      <c r="K13" s="30" t="s">
        <v>144</v>
      </c>
      <c r="L13" s="52" t="s">
        <v>143</v>
      </c>
      <c r="M13" s="52" t="s">
        <v>145</v>
      </c>
      <c r="N13" s="52" t="s">
        <v>144</v>
      </c>
      <c r="O13" s="52" t="s">
        <v>539</v>
      </c>
      <c r="P13" s="52" t="s">
        <v>540</v>
      </c>
      <c r="Q13" s="52" t="s">
        <v>147</v>
      </c>
      <c r="R13" s="52" t="s">
        <v>542</v>
      </c>
      <c r="S13" s="52" t="s">
        <v>149</v>
      </c>
      <c r="T13" s="52" t="s">
        <v>147</v>
      </c>
      <c r="U13" s="52" t="s">
        <v>542</v>
      </c>
      <c r="V13" s="52" t="s">
        <v>373</v>
      </c>
      <c r="W13" s="52" t="s">
        <v>150</v>
      </c>
      <c r="X13" s="52" t="s">
        <v>151</v>
      </c>
      <c r="Y13" s="52" t="s">
        <v>152</v>
      </c>
      <c r="Z13" s="54" t="s">
        <v>545</v>
      </c>
      <c r="AA13" s="30" t="s">
        <v>155</v>
      </c>
      <c r="AB13" s="30" t="s">
        <v>156</v>
      </c>
      <c r="AC13" s="30" t="s">
        <v>159</v>
      </c>
      <c r="AD13" s="55" t="s">
        <v>550</v>
      </c>
      <c r="AE13" s="30" t="s">
        <v>548</v>
      </c>
      <c r="AF13" s="56" t="s">
        <v>549</v>
      </c>
      <c r="AG13" s="30" t="s">
        <v>281</v>
      </c>
      <c r="AH13" s="30" t="s">
        <v>552</v>
      </c>
      <c r="AI13" s="30" t="s">
        <v>154</v>
      </c>
      <c r="AJ13" s="55" t="s">
        <v>554</v>
      </c>
      <c r="AK13" s="52" t="s">
        <v>555</v>
      </c>
      <c r="AL13" s="52" t="s">
        <v>556</v>
      </c>
      <c r="AM13" s="52" t="s">
        <v>153</v>
      </c>
      <c r="AN13" s="52" t="s">
        <v>558</v>
      </c>
      <c r="AO13" s="52" t="s">
        <v>559</v>
      </c>
      <c r="AP13" s="52" t="s">
        <v>188</v>
      </c>
      <c r="AQ13" s="52" t="s">
        <v>561</v>
      </c>
      <c r="AR13" s="52" t="s">
        <v>562</v>
      </c>
      <c r="AS13" s="52" t="s">
        <v>160</v>
      </c>
      <c r="AT13" s="52" t="s">
        <v>161</v>
      </c>
      <c r="AU13" s="52" t="s">
        <v>198</v>
      </c>
      <c r="AV13" s="52" t="s">
        <v>162</v>
      </c>
      <c r="AW13" s="52" t="s">
        <v>163</v>
      </c>
      <c r="AX13" s="52" t="s">
        <v>565</v>
      </c>
      <c r="AY13" s="52" t="s">
        <v>164</v>
      </c>
      <c r="AZ13" s="52" t="s">
        <v>165</v>
      </c>
      <c r="BA13" s="52" t="s">
        <v>166</v>
      </c>
      <c r="BB13" s="52" t="s">
        <v>168</v>
      </c>
      <c r="BC13" s="52" t="s">
        <v>567</v>
      </c>
      <c r="BD13" s="52" t="s">
        <v>568</v>
      </c>
      <c r="BE13" s="52" t="s">
        <v>188</v>
      </c>
      <c r="BF13" s="52" t="s">
        <v>158</v>
      </c>
      <c r="BG13" s="52" t="s">
        <v>159</v>
      </c>
      <c r="BH13" s="52" t="s">
        <v>170</v>
      </c>
      <c r="BI13" s="52" t="s">
        <v>570</v>
      </c>
      <c r="BJ13" s="54" t="s">
        <v>171</v>
      </c>
      <c r="BK13" s="30" t="s">
        <v>572</v>
      </c>
      <c r="BL13" s="30" t="s">
        <v>573</v>
      </c>
      <c r="BM13" s="30" t="s">
        <v>322</v>
      </c>
      <c r="BN13" s="55" t="s">
        <v>575</v>
      </c>
      <c r="BO13" s="52" t="s">
        <v>576</v>
      </c>
      <c r="BP13" s="52" t="s">
        <v>176</v>
      </c>
      <c r="BQ13" s="52" t="s">
        <v>173</v>
      </c>
      <c r="BR13" s="52" t="s">
        <v>174</v>
      </c>
      <c r="BS13" s="52" t="s">
        <v>175</v>
      </c>
      <c r="BT13" s="52" t="s">
        <v>178</v>
      </c>
      <c r="BU13" s="52" t="s">
        <v>179</v>
      </c>
      <c r="BV13" s="52" t="s">
        <v>180</v>
      </c>
      <c r="BW13" s="52" t="s">
        <v>284</v>
      </c>
      <c r="BX13" s="52" t="s">
        <v>578</v>
      </c>
      <c r="BY13" s="52" t="s">
        <v>285</v>
      </c>
      <c r="BZ13" s="52" t="s">
        <v>181</v>
      </c>
      <c r="CA13" s="52" t="s">
        <v>182</v>
      </c>
      <c r="CB13" s="52" t="s">
        <v>183</v>
      </c>
      <c r="CC13" s="52" t="s">
        <v>581</v>
      </c>
      <c r="CD13" s="52" t="s">
        <v>582</v>
      </c>
      <c r="CE13" s="52" t="s">
        <v>583</v>
      </c>
      <c r="CF13" s="52" t="s">
        <v>585</v>
      </c>
      <c r="CG13" s="52" t="s">
        <v>586</v>
      </c>
      <c r="CH13" s="52" t="s">
        <v>587</v>
      </c>
      <c r="CI13" s="52" t="s">
        <v>146</v>
      </c>
      <c r="CJ13" s="52" t="s">
        <v>191</v>
      </c>
      <c r="CK13" s="52" t="s">
        <v>147</v>
      </c>
      <c r="CL13" s="52" t="s">
        <v>589</v>
      </c>
      <c r="CM13" s="52" t="s">
        <v>590</v>
      </c>
      <c r="CN13" s="52" t="s">
        <v>144</v>
      </c>
      <c r="CO13" s="52" t="s">
        <v>164</v>
      </c>
      <c r="CP13" s="52" t="s">
        <v>184</v>
      </c>
      <c r="CQ13" s="52" t="s">
        <v>166</v>
      </c>
      <c r="CR13" s="52" t="s">
        <v>185</v>
      </c>
      <c r="CS13" s="52" t="s">
        <v>186</v>
      </c>
      <c r="CT13" s="52" t="s">
        <v>187</v>
      </c>
      <c r="CU13" s="52" t="s">
        <v>188</v>
      </c>
      <c r="CV13" s="52" t="s">
        <v>278</v>
      </c>
      <c r="CW13" s="52" t="s">
        <v>159</v>
      </c>
      <c r="CX13" s="52" t="s">
        <v>189</v>
      </c>
      <c r="CY13" s="52" t="s">
        <v>596</v>
      </c>
      <c r="CZ13" s="52" t="s">
        <v>147</v>
      </c>
      <c r="DA13" s="52" t="s">
        <v>598</v>
      </c>
      <c r="DB13" s="52" t="s">
        <v>599</v>
      </c>
      <c r="DC13" s="52" t="s">
        <v>600</v>
      </c>
      <c r="DD13" s="52" t="s">
        <v>146</v>
      </c>
      <c r="DE13" s="52" t="s">
        <v>191</v>
      </c>
      <c r="DF13" s="52" t="s">
        <v>147</v>
      </c>
      <c r="DG13" s="52" t="s">
        <v>602</v>
      </c>
      <c r="DH13" s="52" t="s">
        <v>603</v>
      </c>
      <c r="DI13" s="52" t="s">
        <v>604</v>
      </c>
      <c r="DJ13" s="52" t="s">
        <v>605</v>
      </c>
      <c r="DK13" s="52" t="s">
        <v>606</v>
      </c>
      <c r="DL13" s="52" t="s">
        <v>607</v>
      </c>
      <c r="DM13" s="52" t="s">
        <v>195</v>
      </c>
      <c r="DN13" s="52" t="s">
        <v>608</v>
      </c>
      <c r="DO13" s="52" t="s">
        <v>609</v>
      </c>
    </row>
    <row r="14" spans="1:119" ht="15.75" x14ac:dyDescent="0.25">
      <c r="A14" s="2">
        <v>1</v>
      </c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13"/>
      <c r="Y14" s="13"/>
      <c r="Z14" s="13"/>
      <c r="AA14" s="13"/>
      <c r="AB14" s="13"/>
      <c r="AC14" s="17"/>
      <c r="AD14" s="17"/>
      <c r="AE14" s="17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</row>
    <row r="15" spans="1:119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  <c r="Z15" s="1"/>
      <c r="AA15" s="1"/>
      <c r="AB15" s="1"/>
      <c r="AC15" s="4"/>
      <c r="AD15" s="4"/>
      <c r="AE15" s="4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</row>
    <row r="16" spans="1:119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3">
        <v>8</v>
      </c>
      <c r="B21" s="4"/>
      <c r="C21" s="3"/>
      <c r="D21" s="9"/>
      <c r="E21" s="9"/>
      <c r="F21" s="3"/>
      <c r="G21" s="9"/>
      <c r="H21" s="9"/>
      <c r="I21" s="3"/>
      <c r="J21" s="9"/>
      <c r="K21" s="9"/>
      <c r="L21" s="3"/>
      <c r="M21" s="9"/>
      <c r="N21" s="9"/>
      <c r="O21" s="3"/>
      <c r="P21" s="9"/>
      <c r="Q21" s="9"/>
      <c r="R21" s="3"/>
      <c r="S21" s="9"/>
      <c r="T21" s="9"/>
      <c r="U21" s="3"/>
      <c r="V21" s="9"/>
      <c r="W21" s="9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9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10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11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12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13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14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15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16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17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18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19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20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21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22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23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24</v>
      </c>
      <c r="B37" s="4"/>
      <c r="C37" s="3"/>
      <c r="D37" s="9"/>
      <c r="E37" s="3"/>
      <c r="F37" s="3"/>
      <c r="G37" s="9"/>
      <c r="H37" s="3"/>
      <c r="I37" s="3"/>
      <c r="J37" s="9"/>
      <c r="K37" s="3"/>
      <c r="L37" s="3"/>
      <c r="M37" s="9"/>
      <c r="N37" s="3"/>
      <c r="O37" s="3"/>
      <c r="P37" s="9"/>
      <c r="Q37" s="3"/>
      <c r="R37" s="3"/>
      <c r="S37" s="9"/>
      <c r="T37" s="3"/>
      <c r="U37" s="3"/>
      <c r="V37" s="9"/>
      <c r="W37" s="3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25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x14ac:dyDescent="0.25">
      <c r="A39" s="104" t="s">
        <v>126</v>
      </c>
      <c r="B39" s="10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</row>
    <row r="40" spans="1:119" ht="39" customHeight="1" x14ac:dyDescent="0.25">
      <c r="A40" s="106" t="s">
        <v>531</v>
      </c>
      <c r="B40" s="107"/>
      <c r="C40" s="27">
        <f>C39/25%</f>
        <v>0</v>
      </c>
      <c r="D40" s="27">
        <f>D39/25%</f>
        <v>0</v>
      </c>
      <c r="E40" s="27">
        <f t="shared" ref="E40:BP40" si="2">E39/25%</f>
        <v>0</v>
      </c>
      <c r="F40" s="27">
        <f t="shared" si="2"/>
        <v>0</v>
      </c>
      <c r="G40" s="27">
        <f t="shared" si="2"/>
        <v>0</v>
      </c>
      <c r="H40" s="27">
        <f t="shared" si="2"/>
        <v>0</v>
      </c>
      <c r="I40" s="27">
        <f t="shared" si="2"/>
        <v>0</v>
      </c>
      <c r="J40" s="27">
        <f t="shared" si="2"/>
        <v>0</v>
      </c>
      <c r="K40" s="27">
        <f t="shared" si="2"/>
        <v>0</v>
      </c>
      <c r="L40" s="27">
        <f t="shared" si="2"/>
        <v>0</v>
      </c>
      <c r="M40" s="27">
        <f t="shared" si="2"/>
        <v>0</v>
      </c>
      <c r="N40" s="27">
        <f t="shared" si="2"/>
        <v>0</v>
      </c>
      <c r="O40" s="27">
        <f t="shared" si="2"/>
        <v>0</v>
      </c>
      <c r="P40" s="27">
        <f t="shared" si="2"/>
        <v>0</v>
      </c>
      <c r="Q40" s="27">
        <f t="shared" si="2"/>
        <v>0</v>
      </c>
      <c r="R40" s="27">
        <f t="shared" si="2"/>
        <v>0</v>
      </c>
      <c r="S40" s="27">
        <f t="shared" si="2"/>
        <v>0</v>
      </c>
      <c r="T40" s="27">
        <f t="shared" si="2"/>
        <v>0</v>
      </c>
      <c r="U40" s="27">
        <f t="shared" si="2"/>
        <v>0</v>
      </c>
      <c r="V40" s="27">
        <f t="shared" si="2"/>
        <v>0</v>
      </c>
      <c r="W40" s="27">
        <f t="shared" si="2"/>
        <v>0</v>
      </c>
      <c r="X40" s="27">
        <f t="shared" si="2"/>
        <v>0</v>
      </c>
      <c r="Y40" s="27">
        <f t="shared" si="2"/>
        <v>0</v>
      </c>
      <c r="Z40" s="27">
        <f t="shared" si="2"/>
        <v>0</v>
      </c>
      <c r="AA40" s="27">
        <f t="shared" si="2"/>
        <v>0</v>
      </c>
      <c r="AB40" s="27">
        <f t="shared" si="2"/>
        <v>0</v>
      </c>
      <c r="AC40" s="27">
        <f t="shared" si="2"/>
        <v>0</v>
      </c>
      <c r="AD40" s="27">
        <f t="shared" si="2"/>
        <v>0</v>
      </c>
      <c r="AE40" s="27">
        <f t="shared" si="2"/>
        <v>0</v>
      </c>
      <c r="AF40" s="27">
        <f t="shared" si="2"/>
        <v>0</v>
      </c>
      <c r="AG40" s="27">
        <f t="shared" si="2"/>
        <v>0</v>
      </c>
      <c r="AH40" s="27">
        <f t="shared" si="2"/>
        <v>0</v>
      </c>
      <c r="AI40" s="27">
        <f t="shared" si="2"/>
        <v>0</v>
      </c>
      <c r="AJ40" s="27">
        <f t="shared" si="2"/>
        <v>0</v>
      </c>
      <c r="AK40" s="27">
        <f t="shared" si="2"/>
        <v>0</v>
      </c>
      <c r="AL40" s="27">
        <f t="shared" si="2"/>
        <v>0</v>
      </c>
      <c r="AM40" s="27">
        <f t="shared" si="2"/>
        <v>0</v>
      </c>
      <c r="AN40" s="27">
        <f t="shared" si="2"/>
        <v>0</v>
      </c>
      <c r="AO40" s="27">
        <f t="shared" si="2"/>
        <v>0</v>
      </c>
      <c r="AP40" s="27">
        <f t="shared" si="2"/>
        <v>0</v>
      </c>
      <c r="AQ40" s="27">
        <f t="shared" si="2"/>
        <v>0</v>
      </c>
      <c r="AR40" s="27">
        <f t="shared" si="2"/>
        <v>0</v>
      </c>
      <c r="AS40" s="27">
        <f t="shared" si="2"/>
        <v>0</v>
      </c>
      <c r="AT40" s="27">
        <f t="shared" si="2"/>
        <v>0</v>
      </c>
      <c r="AU40" s="27">
        <f t="shared" si="2"/>
        <v>0</v>
      </c>
      <c r="AV40" s="27">
        <f t="shared" si="2"/>
        <v>0</v>
      </c>
      <c r="AW40" s="27">
        <f t="shared" si="2"/>
        <v>0</v>
      </c>
      <c r="AX40" s="27">
        <f t="shared" si="2"/>
        <v>0</v>
      </c>
      <c r="AY40" s="27">
        <f t="shared" si="2"/>
        <v>0</v>
      </c>
      <c r="AZ40" s="27">
        <f t="shared" si="2"/>
        <v>0</v>
      </c>
      <c r="BA40" s="27">
        <f t="shared" si="2"/>
        <v>0</v>
      </c>
      <c r="BB40" s="27">
        <f t="shared" si="2"/>
        <v>0</v>
      </c>
      <c r="BC40" s="27">
        <f t="shared" si="2"/>
        <v>0</v>
      </c>
      <c r="BD40" s="27">
        <f t="shared" si="2"/>
        <v>0</v>
      </c>
      <c r="BE40" s="27">
        <f t="shared" si="2"/>
        <v>0</v>
      </c>
      <c r="BF40" s="27">
        <f t="shared" si="2"/>
        <v>0</v>
      </c>
      <c r="BG40" s="27">
        <f t="shared" si="2"/>
        <v>0</v>
      </c>
      <c r="BH40" s="31">
        <f t="shared" si="2"/>
        <v>0</v>
      </c>
      <c r="BI40" s="31">
        <f t="shared" si="2"/>
        <v>0</v>
      </c>
      <c r="BJ40" s="31">
        <f t="shared" si="2"/>
        <v>0</v>
      </c>
      <c r="BK40" s="31">
        <f t="shared" si="2"/>
        <v>0</v>
      </c>
      <c r="BL40" s="31">
        <f t="shared" si="2"/>
        <v>0</v>
      </c>
      <c r="BM40" s="31">
        <f t="shared" si="2"/>
        <v>0</v>
      </c>
      <c r="BN40" s="31">
        <f t="shared" si="2"/>
        <v>0</v>
      </c>
      <c r="BO40" s="31">
        <f t="shared" si="2"/>
        <v>0</v>
      </c>
      <c r="BP40" s="31">
        <f t="shared" si="2"/>
        <v>0</v>
      </c>
      <c r="BQ40" s="31">
        <f t="shared" ref="BQ40:DO40" si="3">BQ39/25%</f>
        <v>0</v>
      </c>
      <c r="BR40" s="31">
        <f t="shared" si="3"/>
        <v>0</v>
      </c>
      <c r="BS40" s="31">
        <f t="shared" si="3"/>
        <v>0</v>
      </c>
      <c r="BT40" s="31">
        <f t="shared" si="3"/>
        <v>0</v>
      </c>
      <c r="BU40" s="31">
        <f t="shared" si="3"/>
        <v>0</v>
      </c>
      <c r="BV40" s="31">
        <f t="shared" si="3"/>
        <v>0</v>
      </c>
      <c r="BW40" s="27">
        <f t="shared" si="3"/>
        <v>0</v>
      </c>
      <c r="BX40" s="27">
        <f t="shared" si="3"/>
        <v>0</v>
      </c>
      <c r="BY40" s="27">
        <f t="shared" si="3"/>
        <v>0</v>
      </c>
      <c r="BZ40" s="27">
        <f t="shared" si="3"/>
        <v>0</v>
      </c>
      <c r="CA40" s="27">
        <f t="shared" si="3"/>
        <v>0</v>
      </c>
      <c r="CB40" s="27">
        <f t="shared" si="3"/>
        <v>0</v>
      </c>
      <c r="CC40" s="27">
        <f t="shared" si="3"/>
        <v>0</v>
      </c>
      <c r="CD40" s="27">
        <f t="shared" si="3"/>
        <v>0</v>
      </c>
      <c r="CE40" s="27">
        <f t="shared" si="3"/>
        <v>0</v>
      </c>
      <c r="CF40" s="27">
        <f t="shared" si="3"/>
        <v>0</v>
      </c>
      <c r="CG40" s="27">
        <f t="shared" si="3"/>
        <v>0</v>
      </c>
      <c r="CH40" s="27">
        <f t="shared" si="3"/>
        <v>0</v>
      </c>
      <c r="CI40" s="27">
        <f t="shared" si="3"/>
        <v>0</v>
      </c>
      <c r="CJ40" s="27">
        <f t="shared" si="3"/>
        <v>0</v>
      </c>
      <c r="CK40" s="27">
        <f t="shared" si="3"/>
        <v>0</v>
      </c>
      <c r="CL40" s="27">
        <f t="shared" si="3"/>
        <v>0</v>
      </c>
      <c r="CM40" s="27">
        <f t="shared" si="3"/>
        <v>0</v>
      </c>
      <c r="CN40" s="27">
        <f t="shared" si="3"/>
        <v>0</v>
      </c>
      <c r="CO40" s="27">
        <f t="shared" si="3"/>
        <v>0</v>
      </c>
      <c r="CP40" s="27">
        <f t="shared" si="3"/>
        <v>0</v>
      </c>
      <c r="CQ40" s="27">
        <f t="shared" si="3"/>
        <v>0</v>
      </c>
      <c r="CR40" s="27">
        <f t="shared" si="3"/>
        <v>0</v>
      </c>
      <c r="CS40" s="27">
        <f t="shared" si="3"/>
        <v>0</v>
      </c>
      <c r="CT40" s="27">
        <f t="shared" si="3"/>
        <v>0</v>
      </c>
      <c r="CU40" s="27">
        <f t="shared" si="3"/>
        <v>0</v>
      </c>
      <c r="CV40" s="27">
        <f t="shared" si="3"/>
        <v>0</v>
      </c>
      <c r="CW40" s="27">
        <f t="shared" si="3"/>
        <v>0</v>
      </c>
      <c r="CX40" s="27">
        <f t="shared" si="3"/>
        <v>0</v>
      </c>
      <c r="CY40" s="27">
        <f t="shared" si="3"/>
        <v>0</v>
      </c>
      <c r="CZ40" s="27">
        <f t="shared" si="3"/>
        <v>0</v>
      </c>
      <c r="DA40" s="31">
        <f t="shared" si="3"/>
        <v>0</v>
      </c>
      <c r="DB40" s="31">
        <f t="shared" si="3"/>
        <v>0</v>
      </c>
      <c r="DC40" s="31">
        <f t="shared" si="3"/>
        <v>0</v>
      </c>
      <c r="DD40" s="31">
        <f t="shared" si="3"/>
        <v>0</v>
      </c>
      <c r="DE40" s="31">
        <f t="shared" si="3"/>
        <v>0</v>
      </c>
      <c r="DF40" s="31">
        <f t="shared" si="3"/>
        <v>0</v>
      </c>
      <c r="DG40" s="31">
        <f t="shared" si="3"/>
        <v>0</v>
      </c>
      <c r="DH40" s="31">
        <f t="shared" si="3"/>
        <v>0</v>
      </c>
      <c r="DI40" s="31">
        <f t="shared" si="3"/>
        <v>0</v>
      </c>
      <c r="DJ40" s="31">
        <f t="shared" si="3"/>
        <v>0</v>
      </c>
      <c r="DK40" s="31">
        <f t="shared" si="3"/>
        <v>0</v>
      </c>
      <c r="DL40" s="31">
        <f t="shared" si="3"/>
        <v>0</v>
      </c>
      <c r="DM40" s="31">
        <f t="shared" si="3"/>
        <v>0</v>
      </c>
      <c r="DN40" s="31">
        <f t="shared" si="3"/>
        <v>0</v>
      </c>
      <c r="DO40" s="31">
        <f t="shared" si="3"/>
        <v>0</v>
      </c>
    </row>
    <row r="41" spans="1:119" x14ac:dyDescent="0.25">
      <c r="B41" s="11"/>
      <c r="C41" s="12"/>
    </row>
    <row r="42" spans="1:119" x14ac:dyDescent="0.25">
      <c r="B42" s="57" t="s">
        <v>944</v>
      </c>
      <c r="C42" s="58"/>
      <c r="D42" s="58"/>
      <c r="E42" s="59"/>
      <c r="F42" s="40"/>
      <c r="G42" s="40"/>
    </row>
    <row r="43" spans="1:119" x14ac:dyDescent="0.25">
      <c r="B43" s="17" t="s">
        <v>511</v>
      </c>
      <c r="C43" s="17" t="s">
        <v>519</v>
      </c>
      <c r="D43" s="36">
        <f>E43/100*25</f>
        <v>0</v>
      </c>
      <c r="E43" s="37">
        <f>(C40+F40+I40+L40+O40+R40+U40)/7</f>
        <v>0</v>
      </c>
    </row>
    <row r="44" spans="1:119" x14ac:dyDescent="0.25">
      <c r="B44" s="4" t="s">
        <v>513</v>
      </c>
      <c r="C44" s="4" t="s">
        <v>519</v>
      </c>
      <c r="D44" s="3">
        <f>E44/100*25</f>
        <v>0</v>
      </c>
      <c r="E44" s="32">
        <f>(D40+G40+J40+M40+P40+S40+V40)/7</f>
        <v>0</v>
      </c>
    </row>
    <row r="45" spans="1:119" x14ac:dyDescent="0.25">
      <c r="B45" s="4" t="s">
        <v>514</v>
      </c>
      <c r="C45" s="4" t="s">
        <v>519</v>
      </c>
      <c r="D45" s="3">
        <f>E45/100*25</f>
        <v>0</v>
      </c>
      <c r="E45" s="32">
        <f>(E40+H40+K40+N40+Q40+T40+W40)/7</f>
        <v>0</v>
      </c>
    </row>
    <row r="46" spans="1:119" x14ac:dyDescent="0.25">
      <c r="B46" s="4"/>
      <c r="C46" s="4"/>
      <c r="D46" s="33">
        <f>SUM(D43:D45)</f>
        <v>0</v>
      </c>
      <c r="E46" s="34">
        <f>SUM(E43:E45)</f>
        <v>0</v>
      </c>
    </row>
    <row r="47" spans="1:119" ht="30.75" customHeight="1" x14ac:dyDescent="0.25">
      <c r="B47" s="4"/>
      <c r="C47" s="4"/>
      <c r="D47" s="60" t="s">
        <v>208</v>
      </c>
      <c r="E47" s="60"/>
      <c r="F47" s="61" t="s">
        <v>943</v>
      </c>
      <c r="G47" s="61"/>
    </row>
    <row r="48" spans="1:119" x14ac:dyDescent="0.25">
      <c r="B48" s="4" t="s">
        <v>511</v>
      </c>
      <c r="C48" s="4" t="s">
        <v>520</v>
      </c>
      <c r="D48" s="35">
        <f>E48/100*25</f>
        <v>0</v>
      </c>
      <c r="E48" s="32">
        <f>(X40+AA40+AD40+AG40+AJ40+AM40+AP40)/7</f>
        <v>0</v>
      </c>
      <c r="F48" s="35">
        <f>G48/100*25</f>
        <v>0</v>
      </c>
      <c r="G48" s="32">
        <f>(AS40+AV40+AY40+BB40+BE40)/5</f>
        <v>0</v>
      </c>
    </row>
    <row r="49" spans="2:7" x14ac:dyDescent="0.25">
      <c r="B49" s="4" t="s">
        <v>513</v>
      </c>
      <c r="C49" s="4" t="s">
        <v>520</v>
      </c>
      <c r="D49" s="35">
        <f>E49/100*25</f>
        <v>0</v>
      </c>
      <c r="E49" s="32">
        <f>(Y40+AB40+AE40+AH40+AK40+AN40+AQ40)/7</f>
        <v>0</v>
      </c>
      <c r="F49" s="35">
        <f>G49/100*25</f>
        <v>0</v>
      </c>
      <c r="G49" s="32">
        <f>(AT40+AW40+AZ40+BC40+BF40)/5</f>
        <v>0</v>
      </c>
    </row>
    <row r="50" spans="2:7" x14ac:dyDescent="0.25">
      <c r="B50" s="4" t="s">
        <v>514</v>
      </c>
      <c r="C50" s="4" t="s">
        <v>520</v>
      </c>
      <c r="D50" s="35">
        <f>E50/100*25</f>
        <v>0</v>
      </c>
      <c r="E50" s="32">
        <f>(Z40+AC40+AF40+AI40+AL40+AO40+AR40)/7</f>
        <v>0</v>
      </c>
      <c r="F50" s="35">
        <f>G50/100*25</f>
        <v>0</v>
      </c>
      <c r="G50" s="32">
        <f>(AU40+AX40+BA40+BD40+BG40)/5</f>
        <v>0</v>
      </c>
    </row>
    <row r="51" spans="2:7" x14ac:dyDescent="0.25">
      <c r="B51" s="4"/>
      <c r="C51" s="4"/>
      <c r="D51" s="34">
        <f>SUM(D48:D50)</f>
        <v>0</v>
      </c>
      <c r="E51" s="34">
        <f>SUM(E48:E50)</f>
        <v>0</v>
      </c>
      <c r="F51" s="34">
        <f>SUM(F48:F50)</f>
        <v>0</v>
      </c>
      <c r="G51" s="34">
        <f>SUM(G48:G50)</f>
        <v>0</v>
      </c>
    </row>
    <row r="52" spans="2:7" x14ac:dyDescent="0.25">
      <c r="B52" s="4" t="s">
        <v>511</v>
      </c>
      <c r="C52" s="4" t="s">
        <v>521</v>
      </c>
      <c r="D52" s="3">
        <f>E52/100*25</f>
        <v>0</v>
      </c>
      <c r="E52" s="32">
        <f>(BH40+BK40+BN40+BQ40+BT40)/5</f>
        <v>0</v>
      </c>
    </row>
    <row r="53" spans="2:7" x14ac:dyDescent="0.25">
      <c r="B53" s="4" t="s">
        <v>513</v>
      </c>
      <c r="C53" s="4" t="s">
        <v>521</v>
      </c>
      <c r="D53" s="3">
        <f>E53/100*25</f>
        <v>0</v>
      </c>
      <c r="E53" s="32">
        <f>(BI40+BL40+BO40+BR40+BU40)/5</f>
        <v>0</v>
      </c>
    </row>
    <row r="54" spans="2:7" x14ac:dyDescent="0.25">
      <c r="B54" s="4" t="s">
        <v>514</v>
      </c>
      <c r="C54" s="4" t="s">
        <v>521</v>
      </c>
      <c r="D54" s="3">
        <f>E54/100*25</f>
        <v>0</v>
      </c>
      <c r="E54" s="32">
        <f>(BJ40+BM40+BP40+BS40+BV40)/5</f>
        <v>0</v>
      </c>
    </row>
    <row r="55" spans="2:7" x14ac:dyDescent="0.25">
      <c r="B55" s="4"/>
      <c r="C55" s="4"/>
      <c r="D55" s="33">
        <f>SUM(D52:D54)</f>
        <v>0</v>
      </c>
      <c r="E55" s="34">
        <f>SUM(E52:E54)</f>
        <v>0</v>
      </c>
    </row>
    <row r="56" spans="2:7" x14ac:dyDescent="0.25">
      <c r="B56" s="4"/>
      <c r="C56" s="4"/>
      <c r="D56" s="86" t="s">
        <v>211</v>
      </c>
      <c r="E56" s="87"/>
      <c r="F56" s="75" t="s">
        <v>40</v>
      </c>
      <c r="G56" s="77"/>
    </row>
    <row r="57" spans="2:7" x14ac:dyDescent="0.25">
      <c r="B57" s="4" t="s">
        <v>511</v>
      </c>
      <c r="C57" s="4" t="s">
        <v>522</v>
      </c>
      <c r="D57" s="3">
        <f>E57/100*25</f>
        <v>0</v>
      </c>
      <c r="E57" s="32">
        <f>(BW40+BZ40+CC40+CF40)/4</f>
        <v>0</v>
      </c>
      <c r="F57" s="3">
        <f>G57/100*25</f>
        <v>0</v>
      </c>
      <c r="G57" s="32">
        <f>(CI40+CL40+CO40+CR40+CU40+CX40)/6</f>
        <v>0</v>
      </c>
    </row>
    <row r="58" spans="2:7" x14ac:dyDescent="0.25">
      <c r="B58" s="4" t="s">
        <v>513</v>
      </c>
      <c r="C58" s="4" t="s">
        <v>522</v>
      </c>
      <c r="D58" s="3">
        <f>E58/100*25</f>
        <v>0</v>
      </c>
      <c r="E58" s="32">
        <f>(BX40+CA40+CD40+CG40)/4</f>
        <v>0</v>
      </c>
      <c r="F58" s="3">
        <f t="shared" ref="F58:F59" si="4">G58/100*25</f>
        <v>0</v>
      </c>
      <c r="G58" s="32">
        <f>(CJ40+CM40+CP40+CS40+CV40+CY40)/6</f>
        <v>0</v>
      </c>
    </row>
    <row r="59" spans="2:7" x14ac:dyDescent="0.25">
      <c r="B59" s="4" t="s">
        <v>514</v>
      </c>
      <c r="C59" s="4" t="s">
        <v>522</v>
      </c>
      <c r="D59" s="3">
        <f>E59/100*25</f>
        <v>0</v>
      </c>
      <c r="E59" s="32">
        <f>(BY40+CB40+CE40+CH40)/4</f>
        <v>0</v>
      </c>
      <c r="F59" s="3">
        <f t="shared" si="4"/>
        <v>0</v>
      </c>
      <c r="G59" s="32">
        <f>(CK40+CN40+CQ40+CT40+CW40+CZ40)/6</f>
        <v>0</v>
      </c>
    </row>
    <row r="60" spans="2:7" x14ac:dyDescent="0.25">
      <c r="B60" s="4"/>
      <c r="C60" s="4"/>
      <c r="D60" s="33">
        <f>SUM(D57:D59)</f>
        <v>0</v>
      </c>
      <c r="E60" s="33">
        <f>SUM(E57:E59)</f>
        <v>0</v>
      </c>
      <c r="F60" s="33">
        <f>SUM(F57:F59)</f>
        <v>0</v>
      </c>
      <c r="G60" s="33">
        <f>SUM(G57:G59)</f>
        <v>0</v>
      </c>
    </row>
    <row r="61" spans="2:7" x14ac:dyDescent="0.25">
      <c r="B61" s="4" t="s">
        <v>511</v>
      </c>
      <c r="C61" s="4" t="s">
        <v>523</v>
      </c>
      <c r="D61" s="3">
        <f>E61/100*25</f>
        <v>0</v>
      </c>
      <c r="E61" s="32">
        <f>(DA40+DD40+DG40+DJ40+DM40)/5</f>
        <v>0</v>
      </c>
    </row>
    <row r="62" spans="2:7" x14ac:dyDescent="0.25">
      <c r="B62" s="4" t="s">
        <v>513</v>
      </c>
      <c r="C62" s="4" t="s">
        <v>523</v>
      </c>
      <c r="D62" s="3">
        <f>E62/100*25</f>
        <v>0</v>
      </c>
      <c r="E62" s="32">
        <f>(DB40+DE40+DH40+DK40+DN40)/5</f>
        <v>0</v>
      </c>
    </row>
    <row r="63" spans="2:7" x14ac:dyDescent="0.25">
      <c r="B63" s="4" t="s">
        <v>514</v>
      </c>
      <c r="C63" s="4" t="s">
        <v>523</v>
      </c>
      <c r="D63" s="3">
        <f>E63/100*25</f>
        <v>0</v>
      </c>
      <c r="E63" s="32">
        <f>(DC40+DF40+DI40+DL40+DO40)/5</f>
        <v>0</v>
      </c>
    </row>
    <row r="64" spans="2:7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1">
    <mergeCell ref="O11:Q11"/>
    <mergeCell ref="R11:T11"/>
    <mergeCell ref="U11:W11"/>
    <mergeCell ref="AA12:AC12"/>
    <mergeCell ref="AD12:AF12"/>
    <mergeCell ref="BB12:BD12"/>
    <mergeCell ref="BE12:BG12"/>
    <mergeCell ref="BK11:BM11"/>
    <mergeCell ref="BW11:BY11"/>
    <mergeCell ref="BQ11:BS11"/>
    <mergeCell ref="BT11:BV11"/>
    <mergeCell ref="AS11:AU11"/>
    <mergeCell ref="AV11:AX11"/>
    <mergeCell ref="AY11:BA11"/>
    <mergeCell ref="BB11:BD11"/>
    <mergeCell ref="BE11:BG11"/>
    <mergeCell ref="AD11:AF11"/>
    <mergeCell ref="AM12:AO12"/>
    <mergeCell ref="AG11:AI11"/>
    <mergeCell ref="AJ11:AL11"/>
    <mergeCell ref="AM11:AO11"/>
    <mergeCell ref="AS12:AU12"/>
    <mergeCell ref="AV12:AX12"/>
    <mergeCell ref="AY12:BA12"/>
    <mergeCell ref="A39:B39"/>
    <mergeCell ref="A40:B40"/>
    <mergeCell ref="X12:Z12"/>
    <mergeCell ref="AG12:AI12"/>
    <mergeCell ref="AJ12:AL12"/>
    <mergeCell ref="U12:W12"/>
    <mergeCell ref="C12:E12"/>
    <mergeCell ref="F12:H12"/>
    <mergeCell ref="I12:K12"/>
    <mergeCell ref="L12:N12"/>
    <mergeCell ref="O12:Q12"/>
    <mergeCell ref="R12:T12"/>
    <mergeCell ref="C11:E11"/>
    <mergeCell ref="F11:H11"/>
    <mergeCell ref="I11:K11"/>
    <mergeCell ref="X11:Z11"/>
    <mergeCell ref="L11:N11"/>
    <mergeCell ref="D56:E56"/>
    <mergeCell ref="F56:G56"/>
    <mergeCell ref="BW5:CH5"/>
    <mergeCell ref="BW4:CZ4"/>
    <mergeCell ref="CI5:CZ5"/>
    <mergeCell ref="C4:W4"/>
    <mergeCell ref="C5:W5"/>
    <mergeCell ref="BT12:BV12"/>
    <mergeCell ref="BZ11:CB11"/>
    <mergeCell ref="CC11:CE11"/>
    <mergeCell ref="CF11:CH11"/>
    <mergeCell ref="CI11:CK11"/>
    <mergeCell ref="AS5:BG5"/>
    <mergeCell ref="X4:BG4"/>
    <mergeCell ref="X5:AR5"/>
    <mergeCell ref="BW12:BY12"/>
    <mergeCell ref="CR12:CT12"/>
    <mergeCell ref="CO12:CQ12"/>
    <mergeCell ref="CL12:CN12"/>
    <mergeCell ref="CI12:CK12"/>
    <mergeCell ref="CF12:CH12"/>
    <mergeCell ref="CX12:CZ12"/>
    <mergeCell ref="CU12:CW12"/>
    <mergeCell ref="CR11:CT11"/>
    <mergeCell ref="DM2:DN2"/>
    <mergeCell ref="DA4:DO4"/>
    <mergeCell ref="DA5:DO5"/>
    <mergeCell ref="BH4:BV4"/>
    <mergeCell ref="BH5:BV5"/>
    <mergeCell ref="CX11:CZ11"/>
    <mergeCell ref="CC12:CE12"/>
    <mergeCell ref="BZ12:CB12"/>
    <mergeCell ref="BQ12:BS12"/>
    <mergeCell ref="BH12:BJ12"/>
    <mergeCell ref="BK12:BM12"/>
    <mergeCell ref="BN12:BP12"/>
    <mergeCell ref="B42:E42"/>
    <mergeCell ref="D47:E47"/>
    <mergeCell ref="F47:G47"/>
    <mergeCell ref="A2:R2"/>
    <mergeCell ref="DA12:DC12"/>
    <mergeCell ref="DG12:DI12"/>
    <mergeCell ref="DD12:DF12"/>
    <mergeCell ref="DM12:DO12"/>
    <mergeCell ref="DJ12:DL12"/>
    <mergeCell ref="DM11:DO11"/>
    <mergeCell ref="DA11:DC11"/>
    <mergeCell ref="DD11:DF11"/>
    <mergeCell ref="DG11:DI11"/>
    <mergeCell ref="DJ11:DL11"/>
    <mergeCell ref="CU11:CW11"/>
    <mergeCell ref="AP12:AR12"/>
    <mergeCell ref="AP11:AR11"/>
    <mergeCell ref="AA11:AC11"/>
    <mergeCell ref="A4:A13"/>
    <mergeCell ref="B4:B13"/>
    <mergeCell ref="CL11:CN11"/>
    <mergeCell ref="CO11:CQ11"/>
    <mergeCell ref="BN11:BP11"/>
    <mergeCell ref="BH11:BJ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43"/>
  <sheetViews>
    <sheetView workbookViewId="0">
      <selection activeCell="A2" sqref="A2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41</v>
      </c>
      <c r="B1" s="14" t="s">
        <v>220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962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74" t="s">
        <v>947</v>
      </c>
      <c r="GQ2" s="74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16" t="s">
        <v>0</v>
      </c>
      <c r="B4" s="116" t="s">
        <v>125</v>
      </c>
      <c r="C4" s="117" t="s">
        <v>221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81" t="s">
        <v>207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 t="s">
        <v>610</v>
      </c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126" t="s">
        <v>214</v>
      </c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6"/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26"/>
      <c r="EM4" s="126"/>
      <c r="EN4" s="126"/>
      <c r="EO4" s="126"/>
      <c r="EP4" s="126"/>
      <c r="EQ4" s="126"/>
      <c r="ER4" s="126"/>
      <c r="ES4" s="126"/>
      <c r="ET4" s="126"/>
      <c r="EU4" s="126"/>
      <c r="EV4" s="126"/>
      <c r="EW4" s="126"/>
      <c r="EX4" s="126"/>
      <c r="EY4" s="126"/>
      <c r="EZ4" s="126"/>
      <c r="FA4" s="126"/>
      <c r="FB4" s="126"/>
      <c r="FC4" s="126"/>
      <c r="FD4" s="126"/>
      <c r="FE4" s="126"/>
      <c r="FF4" s="126"/>
      <c r="FG4" s="126"/>
      <c r="FH4" s="126"/>
      <c r="FI4" s="126"/>
      <c r="FJ4" s="126"/>
      <c r="FK4" s="126"/>
      <c r="FL4" s="126"/>
      <c r="FM4" s="126"/>
      <c r="FN4" s="126"/>
      <c r="FO4" s="126"/>
      <c r="FP4" s="126"/>
      <c r="FQ4" s="126"/>
      <c r="FR4" s="126"/>
      <c r="FS4" s="126"/>
      <c r="FT4" s="126"/>
      <c r="FU4" s="126"/>
      <c r="FV4" s="126"/>
      <c r="FW4" s="126"/>
      <c r="FX4" s="126"/>
      <c r="FY4" s="126"/>
      <c r="FZ4" s="126"/>
      <c r="GA4" s="109" t="s">
        <v>222</v>
      </c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</row>
    <row r="5" spans="1:200" ht="13.5" customHeight="1" x14ac:dyDescent="0.25">
      <c r="A5" s="116"/>
      <c r="B5" s="116"/>
      <c r="C5" s="110" t="s">
        <v>206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 t="s">
        <v>208</v>
      </c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82" t="s">
        <v>209</v>
      </c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 t="s">
        <v>218</v>
      </c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110" t="s">
        <v>219</v>
      </c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0"/>
      <c r="CO5" s="110" t="s">
        <v>215</v>
      </c>
      <c r="CP5" s="110"/>
      <c r="CQ5" s="110"/>
      <c r="CR5" s="110"/>
      <c r="CS5" s="110"/>
      <c r="CT5" s="110"/>
      <c r="CU5" s="110"/>
      <c r="CV5" s="110"/>
      <c r="CW5" s="110"/>
      <c r="CX5" s="110"/>
      <c r="CY5" s="110"/>
      <c r="CZ5" s="110"/>
      <c r="DA5" s="110"/>
      <c r="DB5" s="110"/>
      <c r="DC5" s="110"/>
      <c r="DD5" s="110"/>
      <c r="DE5" s="110"/>
      <c r="DF5" s="110"/>
      <c r="DG5" s="114" t="s">
        <v>211</v>
      </c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 t="s">
        <v>216</v>
      </c>
      <c r="DZ5" s="114"/>
      <c r="EA5" s="114"/>
      <c r="EB5" s="114"/>
      <c r="EC5" s="114"/>
      <c r="ED5" s="114"/>
      <c r="EE5" s="114"/>
      <c r="EF5" s="114"/>
      <c r="EG5" s="114"/>
      <c r="EH5" s="114"/>
      <c r="EI5" s="114"/>
      <c r="EJ5" s="114"/>
      <c r="EK5" s="114"/>
      <c r="EL5" s="114"/>
      <c r="EM5" s="114"/>
      <c r="EN5" s="114"/>
      <c r="EO5" s="114"/>
      <c r="EP5" s="114"/>
      <c r="EQ5" s="127" t="s">
        <v>217</v>
      </c>
      <c r="ER5" s="127"/>
      <c r="ES5" s="127"/>
      <c r="ET5" s="127"/>
      <c r="EU5" s="127"/>
      <c r="EV5" s="127"/>
      <c r="EW5" s="127"/>
      <c r="EX5" s="127"/>
      <c r="EY5" s="127"/>
      <c r="EZ5" s="127"/>
      <c r="FA5" s="127"/>
      <c r="FB5" s="127"/>
      <c r="FC5" s="127"/>
      <c r="FD5" s="127"/>
      <c r="FE5" s="127"/>
      <c r="FF5" s="127"/>
      <c r="FG5" s="127"/>
      <c r="FH5" s="127"/>
      <c r="FI5" s="114" t="s">
        <v>40</v>
      </c>
      <c r="FJ5" s="114"/>
      <c r="FK5" s="114"/>
      <c r="FL5" s="114"/>
      <c r="FM5" s="114"/>
      <c r="FN5" s="114"/>
      <c r="FO5" s="114"/>
      <c r="FP5" s="114"/>
      <c r="FQ5" s="114"/>
      <c r="FR5" s="114"/>
      <c r="FS5" s="114"/>
      <c r="FT5" s="114"/>
      <c r="FU5" s="114"/>
      <c r="FV5" s="114"/>
      <c r="FW5" s="114"/>
      <c r="FX5" s="114"/>
      <c r="FY5" s="114"/>
      <c r="FZ5" s="114"/>
      <c r="GA5" s="82" t="s">
        <v>213</v>
      </c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</row>
    <row r="6" spans="1:200" ht="15.75" hidden="1" x14ac:dyDescent="0.25">
      <c r="A6" s="116"/>
      <c r="B6" s="116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16"/>
      <c r="B7" s="116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16"/>
      <c r="B8" s="116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16"/>
      <c r="B9" s="116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16"/>
      <c r="B10" s="116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16"/>
      <c r="B11" s="116"/>
      <c r="C11" s="110" t="s">
        <v>42</v>
      </c>
      <c r="D11" s="110" t="s">
        <v>2</v>
      </c>
      <c r="E11" s="110" t="s">
        <v>3</v>
      </c>
      <c r="F11" s="110" t="s">
        <v>43</v>
      </c>
      <c r="G11" s="110" t="s">
        <v>6</v>
      </c>
      <c r="H11" s="110" t="s">
        <v>7</v>
      </c>
      <c r="I11" s="110" t="s">
        <v>71</v>
      </c>
      <c r="J11" s="110" t="s">
        <v>6</v>
      </c>
      <c r="K11" s="110" t="s">
        <v>7</v>
      </c>
      <c r="L11" s="110" t="s">
        <v>44</v>
      </c>
      <c r="M11" s="110" t="s">
        <v>1</v>
      </c>
      <c r="N11" s="110" t="s">
        <v>2</v>
      </c>
      <c r="O11" s="110" t="s">
        <v>45</v>
      </c>
      <c r="P11" s="110"/>
      <c r="Q11" s="110"/>
      <c r="R11" s="110" t="s">
        <v>46</v>
      </c>
      <c r="S11" s="110"/>
      <c r="T11" s="110"/>
      <c r="U11" s="110" t="s">
        <v>47</v>
      </c>
      <c r="V11" s="110"/>
      <c r="W11" s="110"/>
      <c r="X11" s="110" t="s">
        <v>48</v>
      </c>
      <c r="Y11" s="110"/>
      <c r="Z11" s="110"/>
      <c r="AA11" s="82" t="s">
        <v>637</v>
      </c>
      <c r="AB11" s="82"/>
      <c r="AC11" s="82"/>
      <c r="AD11" s="82" t="s">
        <v>49</v>
      </c>
      <c r="AE11" s="82"/>
      <c r="AF11" s="82"/>
      <c r="AG11" s="110" t="s">
        <v>50</v>
      </c>
      <c r="AH11" s="110"/>
      <c r="AI11" s="110"/>
      <c r="AJ11" s="82" t="s">
        <v>51</v>
      </c>
      <c r="AK11" s="82"/>
      <c r="AL11" s="82"/>
      <c r="AM11" s="110" t="s">
        <v>52</v>
      </c>
      <c r="AN11" s="110"/>
      <c r="AO11" s="110"/>
      <c r="AP11" s="110" t="s">
        <v>53</v>
      </c>
      <c r="AQ11" s="110"/>
      <c r="AR11" s="110"/>
      <c r="AS11" s="110" t="s">
        <v>54</v>
      </c>
      <c r="AT11" s="110"/>
      <c r="AU11" s="110"/>
      <c r="AV11" s="82" t="s">
        <v>55</v>
      </c>
      <c r="AW11" s="82"/>
      <c r="AX11" s="82"/>
      <c r="AY11" s="82" t="s">
        <v>56</v>
      </c>
      <c r="AZ11" s="82"/>
      <c r="BA11" s="82"/>
      <c r="BB11" s="82" t="s">
        <v>57</v>
      </c>
      <c r="BC11" s="82"/>
      <c r="BD11" s="82"/>
      <c r="BE11" s="82" t="s">
        <v>72</v>
      </c>
      <c r="BF11" s="82"/>
      <c r="BG11" s="82"/>
      <c r="BH11" s="82" t="s">
        <v>661</v>
      </c>
      <c r="BI11" s="82"/>
      <c r="BJ11" s="82"/>
      <c r="BK11" s="82" t="s">
        <v>58</v>
      </c>
      <c r="BL11" s="82"/>
      <c r="BM11" s="82"/>
      <c r="BN11" s="82" t="s">
        <v>59</v>
      </c>
      <c r="BO11" s="82"/>
      <c r="BP11" s="82"/>
      <c r="BQ11" s="82" t="s">
        <v>60</v>
      </c>
      <c r="BR11" s="82"/>
      <c r="BS11" s="82"/>
      <c r="BT11" s="82" t="s">
        <v>61</v>
      </c>
      <c r="BU11" s="82"/>
      <c r="BV11" s="82"/>
      <c r="BW11" s="82" t="s">
        <v>246</v>
      </c>
      <c r="BX11" s="82"/>
      <c r="BY11" s="82"/>
      <c r="BZ11" s="82" t="s">
        <v>247</v>
      </c>
      <c r="CA11" s="82"/>
      <c r="CB11" s="82"/>
      <c r="CC11" s="82" t="s">
        <v>248</v>
      </c>
      <c r="CD11" s="82"/>
      <c r="CE11" s="82"/>
      <c r="CF11" s="82" t="s">
        <v>249</v>
      </c>
      <c r="CG11" s="82"/>
      <c r="CH11" s="82"/>
      <c r="CI11" s="82" t="s">
        <v>250</v>
      </c>
      <c r="CJ11" s="82"/>
      <c r="CK11" s="82"/>
      <c r="CL11" s="82" t="s">
        <v>251</v>
      </c>
      <c r="CM11" s="82"/>
      <c r="CN11" s="82"/>
      <c r="CO11" s="98" t="s">
        <v>62</v>
      </c>
      <c r="CP11" s="99"/>
      <c r="CQ11" s="100"/>
      <c r="CR11" s="82" t="s">
        <v>63</v>
      </c>
      <c r="CS11" s="82"/>
      <c r="CT11" s="82"/>
      <c r="CU11" s="82" t="s">
        <v>73</v>
      </c>
      <c r="CV11" s="82"/>
      <c r="CW11" s="82"/>
      <c r="CX11" s="82" t="s">
        <v>64</v>
      </c>
      <c r="CY11" s="82"/>
      <c r="CZ11" s="82"/>
      <c r="DA11" s="82" t="s">
        <v>65</v>
      </c>
      <c r="DB11" s="82"/>
      <c r="DC11" s="82"/>
      <c r="DD11" s="82" t="s">
        <v>66</v>
      </c>
      <c r="DE11" s="82"/>
      <c r="DF11" s="82"/>
      <c r="DG11" s="82" t="s">
        <v>67</v>
      </c>
      <c r="DH11" s="82"/>
      <c r="DI11" s="82"/>
      <c r="DJ11" s="82" t="s">
        <v>68</v>
      </c>
      <c r="DK11" s="82"/>
      <c r="DL11" s="82"/>
      <c r="DM11" s="82" t="s">
        <v>69</v>
      </c>
      <c r="DN11" s="82"/>
      <c r="DO11" s="82"/>
      <c r="DP11" s="82" t="s">
        <v>70</v>
      </c>
      <c r="DQ11" s="82"/>
      <c r="DR11" s="82"/>
      <c r="DS11" s="82" t="s">
        <v>74</v>
      </c>
      <c r="DT11" s="82"/>
      <c r="DU11" s="82"/>
      <c r="DV11" s="82" t="s">
        <v>75</v>
      </c>
      <c r="DW11" s="82"/>
      <c r="DX11" s="82"/>
      <c r="DY11" s="82" t="s">
        <v>76</v>
      </c>
      <c r="DZ11" s="82"/>
      <c r="EA11" s="82"/>
      <c r="EB11" s="82" t="s">
        <v>229</v>
      </c>
      <c r="EC11" s="82"/>
      <c r="ED11" s="82"/>
      <c r="EE11" s="82" t="s">
        <v>230</v>
      </c>
      <c r="EF11" s="82"/>
      <c r="EG11" s="82"/>
      <c r="EH11" s="82" t="s">
        <v>231</v>
      </c>
      <c r="EI11" s="82"/>
      <c r="EJ11" s="82"/>
      <c r="EK11" s="82" t="s">
        <v>232</v>
      </c>
      <c r="EL11" s="82"/>
      <c r="EM11" s="82"/>
      <c r="EN11" s="82" t="s">
        <v>233</v>
      </c>
      <c r="EO11" s="82"/>
      <c r="EP11" s="82"/>
      <c r="EQ11" s="82" t="s">
        <v>234</v>
      </c>
      <c r="ER11" s="82"/>
      <c r="ES11" s="82"/>
      <c r="ET11" s="82" t="s">
        <v>235</v>
      </c>
      <c r="EU11" s="82"/>
      <c r="EV11" s="82"/>
      <c r="EW11" s="82" t="s">
        <v>236</v>
      </c>
      <c r="EX11" s="82"/>
      <c r="EY11" s="82"/>
      <c r="EZ11" s="82" t="s">
        <v>237</v>
      </c>
      <c r="FA11" s="82"/>
      <c r="FB11" s="82"/>
      <c r="FC11" s="82" t="s">
        <v>238</v>
      </c>
      <c r="FD11" s="82"/>
      <c r="FE11" s="82"/>
      <c r="FF11" s="82" t="s">
        <v>239</v>
      </c>
      <c r="FG11" s="82"/>
      <c r="FH11" s="82"/>
      <c r="FI11" s="82" t="s">
        <v>240</v>
      </c>
      <c r="FJ11" s="82"/>
      <c r="FK11" s="82"/>
      <c r="FL11" s="82" t="s">
        <v>241</v>
      </c>
      <c r="FM11" s="82"/>
      <c r="FN11" s="82"/>
      <c r="FO11" s="82" t="s">
        <v>242</v>
      </c>
      <c r="FP11" s="82"/>
      <c r="FQ11" s="82"/>
      <c r="FR11" s="82" t="s">
        <v>243</v>
      </c>
      <c r="FS11" s="82"/>
      <c r="FT11" s="82"/>
      <c r="FU11" s="82" t="s">
        <v>244</v>
      </c>
      <c r="FV11" s="82"/>
      <c r="FW11" s="82"/>
      <c r="FX11" s="82" t="s">
        <v>245</v>
      </c>
      <c r="FY11" s="82"/>
      <c r="FZ11" s="82"/>
      <c r="GA11" s="82" t="s">
        <v>223</v>
      </c>
      <c r="GB11" s="82"/>
      <c r="GC11" s="82"/>
      <c r="GD11" s="82" t="s">
        <v>224</v>
      </c>
      <c r="GE11" s="82"/>
      <c r="GF11" s="82"/>
      <c r="GG11" s="82" t="s">
        <v>225</v>
      </c>
      <c r="GH11" s="82"/>
      <c r="GI11" s="82"/>
      <c r="GJ11" s="82" t="s">
        <v>226</v>
      </c>
      <c r="GK11" s="82"/>
      <c r="GL11" s="82"/>
      <c r="GM11" s="82" t="s">
        <v>227</v>
      </c>
      <c r="GN11" s="82"/>
      <c r="GO11" s="82"/>
      <c r="GP11" s="82" t="s">
        <v>228</v>
      </c>
      <c r="GQ11" s="82"/>
      <c r="GR11" s="82"/>
    </row>
    <row r="12" spans="1:200" ht="87" customHeight="1" x14ac:dyDescent="0.25">
      <c r="A12" s="116"/>
      <c r="B12" s="116"/>
      <c r="C12" s="63" t="s">
        <v>611</v>
      </c>
      <c r="D12" s="63"/>
      <c r="E12" s="63"/>
      <c r="F12" s="63" t="s">
        <v>613</v>
      </c>
      <c r="G12" s="63"/>
      <c r="H12" s="63"/>
      <c r="I12" s="63" t="s">
        <v>616</v>
      </c>
      <c r="J12" s="63"/>
      <c r="K12" s="63"/>
      <c r="L12" s="63" t="s">
        <v>620</v>
      </c>
      <c r="M12" s="63"/>
      <c r="N12" s="63"/>
      <c r="O12" s="63" t="s">
        <v>624</v>
      </c>
      <c r="P12" s="63"/>
      <c r="Q12" s="63"/>
      <c r="R12" s="63" t="s">
        <v>628</v>
      </c>
      <c r="S12" s="63"/>
      <c r="T12" s="63"/>
      <c r="U12" s="63" t="s">
        <v>632</v>
      </c>
      <c r="V12" s="63"/>
      <c r="W12" s="63"/>
      <c r="X12" s="63" t="s">
        <v>636</v>
      </c>
      <c r="Y12" s="63"/>
      <c r="Z12" s="63"/>
      <c r="AA12" s="63" t="s">
        <v>638</v>
      </c>
      <c r="AB12" s="63"/>
      <c r="AC12" s="63"/>
      <c r="AD12" s="63" t="s">
        <v>291</v>
      </c>
      <c r="AE12" s="63"/>
      <c r="AF12" s="63"/>
      <c r="AG12" s="63" t="s">
        <v>643</v>
      </c>
      <c r="AH12" s="63"/>
      <c r="AI12" s="63"/>
      <c r="AJ12" s="63" t="s">
        <v>644</v>
      </c>
      <c r="AK12" s="63"/>
      <c r="AL12" s="63"/>
      <c r="AM12" s="83" t="s">
        <v>645</v>
      </c>
      <c r="AN12" s="83"/>
      <c r="AO12" s="83"/>
      <c r="AP12" s="83" t="s">
        <v>646</v>
      </c>
      <c r="AQ12" s="83"/>
      <c r="AR12" s="83"/>
      <c r="AS12" s="83" t="s">
        <v>647</v>
      </c>
      <c r="AT12" s="83"/>
      <c r="AU12" s="83"/>
      <c r="AV12" s="83" t="s">
        <v>651</v>
      </c>
      <c r="AW12" s="83"/>
      <c r="AX12" s="83"/>
      <c r="AY12" s="83" t="s">
        <v>655</v>
      </c>
      <c r="AZ12" s="83"/>
      <c r="BA12" s="83"/>
      <c r="BB12" s="83" t="s">
        <v>658</v>
      </c>
      <c r="BC12" s="83"/>
      <c r="BD12" s="83"/>
      <c r="BE12" s="83" t="s">
        <v>659</v>
      </c>
      <c r="BF12" s="83"/>
      <c r="BG12" s="83"/>
      <c r="BH12" s="83" t="s">
        <v>662</v>
      </c>
      <c r="BI12" s="83"/>
      <c r="BJ12" s="83"/>
      <c r="BK12" s="83" t="s">
        <v>663</v>
      </c>
      <c r="BL12" s="83"/>
      <c r="BM12" s="83"/>
      <c r="BN12" s="83" t="s">
        <v>664</v>
      </c>
      <c r="BO12" s="83"/>
      <c r="BP12" s="83"/>
      <c r="BQ12" s="83" t="s">
        <v>313</v>
      </c>
      <c r="BR12" s="83"/>
      <c r="BS12" s="83"/>
      <c r="BT12" s="83" t="s">
        <v>316</v>
      </c>
      <c r="BU12" s="83"/>
      <c r="BV12" s="83"/>
      <c r="BW12" s="63" t="s">
        <v>665</v>
      </c>
      <c r="BX12" s="63"/>
      <c r="BY12" s="63"/>
      <c r="BZ12" s="63" t="s">
        <v>666</v>
      </c>
      <c r="CA12" s="63"/>
      <c r="CB12" s="63"/>
      <c r="CC12" s="63" t="s">
        <v>667</v>
      </c>
      <c r="CD12" s="63"/>
      <c r="CE12" s="63"/>
      <c r="CF12" s="63" t="s">
        <v>671</v>
      </c>
      <c r="CG12" s="63"/>
      <c r="CH12" s="63"/>
      <c r="CI12" s="63" t="s">
        <v>675</v>
      </c>
      <c r="CJ12" s="63"/>
      <c r="CK12" s="63"/>
      <c r="CL12" s="63" t="s">
        <v>327</v>
      </c>
      <c r="CM12" s="63"/>
      <c r="CN12" s="63"/>
      <c r="CO12" s="83" t="s">
        <v>677</v>
      </c>
      <c r="CP12" s="83"/>
      <c r="CQ12" s="83"/>
      <c r="CR12" s="83" t="s">
        <v>681</v>
      </c>
      <c r="CS12" s="83"/>
      <c r="CT12" s="83"/>
      <c r="CU12" s="83" t="s">
        <v>684</v>
      </c>
      <c r="CV12" s="83"/>
      <c r="CW12" s="83"/>
      <c r="CX12" s="83" t="s">
        <v>688</v>
      </c>
      <c r="CY12" s="83"/>
      <c r="CZ12" s="83"/>
      <c r="DA12" s="83" t="s">
        <v>335</v>
      </c>
      <c r="DB12" s="83"/>
      <c r="DC12" s="83"/>
      <c r="DD12" s="63" t="s">
        <v>689</v>
      </c>
      <c r="DE12" s="63"/>
      <c r="DF12" s="63"/>
      <c r="DG12" s="63" t="s">
        <v>693</v>
      </c>
      <c r="DH12" s="63"/>
      <c r="DI12" s="63"/>
      <c r="DJ12" s="63" t="s">
        <v>697</v>
      </c>
      <c r="DK12" s="63"/>
      <c r="DL12" s="63"/>
      <c r="DM12" s="83" t="s">
        <v>699</v>
      </c>
      <c r="DN12" s="83"/>
      <c r="DO12" s="83"/>
      <c r="DP12" s="63" t="s">
        <v>700</v>
      </c>
      <c r="DQ12" s="63"/>
      <c r="DR12" s="63"/>
      <c r="DS12" s="63" t="s">
        <v>343</v>
      </c>
      <c r="DT12" s="63"/>
      <c r="DU12" s="63"/>
      <c r="DV12" s="63" t="s">
        <v>345</v>
      </c>
      <c r="DW12" s="63"/>
      <c r="DX12" s="63"/>
      <c r="DY12" s="83" t="s">
        <v>705</v>
      </c>
      <c r="DZ12" s="83"/>
      <c r="EA12" s="83"/>
      <c r="EB12" s="83" t="s">
        <v>708</v>
      </c>
      <c r="EC12" s="83"/>
      <c r="ED12" s="83"/>
      <c r="EE12" s="83" t="s">
        <v>709</v>
      </c>
      <c r="EF12" s="83"/>
      <c r="EG12" s="83"/>
      <c r="EH12" s="83" t="s">
        <v>713</v>
      </c>
      <c r="EI12" s="83"/>
      <c r="EJ12" s="83"/>
      <c r="EK12" s="83" t="s">
        <v>717</v>
      </c>
      <c r="EL12" s="83"/>
      <c r="EM12" s="83"/>
      <c r="EN12" s="83" t="s">
        <v>351</v>
      </c>
      <c r="EO12" s="83"/>
      <c r="EP12" s="83"/>
      <c r="EQ12" s="63" t="s">
        <v>719</v>
      </c>
      <c r="ER12" s="63"/>
      <c r="ES12" s="63"/>
      <c r="ET12" s="63" t="s">
        <v>358</v>
      </c>
      <c r="EU12" s="63"/>
      <c r="EV12" s="63"/>
      <c r="EW12" s="63" t="s">
        <v>726</v>
      </c>
      <c r="EX12" s="63"/>
      <c r="EY12" s="63"/>
      <c r="EZ12" s="63" t="s">
        <v>354</v>
      </c>
      <c r="FA12" s="63"/>
      <c r="FB12" s="63"/>
      <c r="FC12" s="63" t="s">
        <v>355</v>
      </c>
      <c r="FD12" s="63"/>
      <c r="FE12" s="63"/>
      <c r="FF12" s="63" t="s">
        <v>733</v>
      </c>
      <c r="FG12" s="63"/>
      <c r="FH12" s="63"/>
      <c r="FI12" s="83" t="s">
        <v>737</v>
      </c>
      <c r="FJ12" s="83"/>
      <c r="FK12" s="83"/>
      <c r="FL12" s="83" t="s">
        <v>741</v>
      </c>
      <c r="FM12" s="83"/>
      <c r="FN12" s="83"/>
      <c r="FO12" s="83" t="s">
        <v>745</v>
      </c>
      <c r="FP12" s="83"/>
      <c r="FQ12" s="83"/>
      <c r="FR12" s="83" t="s">
        <v>360</v>
      </c>
      <c r="FS12" s="83"/>
      <c r="FT12" s="83"/>
      <c r="FU12" s="83" t="s">
        <v>752</v>
      </c>
      <c r="FV12" s="83"/>
      <c r="FW12" s="83"/>
      <c r="FX12" s="83" t="s">
        <v>755</v>
      </c>
      <c r="FY12" s="83"/>
      <c r="FZ12" s="83"/>
      <c r="GA12" s="63" t="s">
        <v>759</v>
      </c>
      <c r="GB12" s="63"/>
      <c r="GC12" s="63"/>
      <c r="GD12" s="63" t="s">
        <v>760</v>
      </c>
      <c r="GE12" s="63"/>
      <c r="GF12" s="63"/>
      <c r="GG12" s="63" t="s">
        <v>764</v>
      </c>
      <c r="GH12" s="63"/>
      <c r="GI12" s="63"/>
      <c r="GJ12" s="63" t="s">
        <v>768</v>
      </c>
      <c r="GK12" s="63"/>
      <c r="GL12" s="63"/>
      <c r="GM12" s="63" t="s">
        <v>772</v>
      </c>
      <c r="GN12" s="63"/>
      <c r="GO12" s="63"/>
      <c r="GP12" s="63" t="s">
        <v>776</v>
      </c>
      <c r="GQ12" s="63"/>
      <c r="GR12" s="63"/>
    </row>
    <row r="13" spans="1:200" ht="144" x14ac:dyDescent="0.25">
      <c r="A13" s="116"/>
      <c r="B13" s="116"/>
      <c r="C13" s="52" t="s">
        <v>536</v>
      </c>
      <c r="D13" s="52" t="s">
        <v>590</v>
      </c>
      <c r="E13" s="52" t="s">
        <v>612</v>
      </c>
      <c r="F13" s="52" t="s">
        <v>614</v>
      </c>
      <c r="G13" s="52" t="s">
        <v>286</v>
      </c>
      <c r="H13" s="52" t="s">
        <v>615</v>
      </c>
      <c r="I13" s="52" t="s">
        <v>617</v>
      </c>
      <c r="J13" s="52" t="s">
        <v>618</v>
      </c>
      <c r="K13" s="52" t="s">
        <v>619</v>
      </c>
      <c r="L13" s="52" t="s">
        <v>621</v>
      </c>
      <c r="M13" s="52" t="s">
        <v>622</v>
      </c>
      <c r="N13" s="52" t="s">
        <v>623</v>
      </c>
      <c r="O13" s="52" t="s">
        <v>625</v>
      </c>
      <c r="P13" s="52" t="s">
        <v>626</v>
      </c>
      <c r="Q13" s="52" t="s">
        <v>627</v>
      </c>
      <c r="R13" s="52" t="s">
        <v>629</v>
      </c>
      <c r="S13" s="52" t="s">
        <v>630</v>
      </c>
      <c r="T13" s="52" t="s">
        <v>631</v>
      </c>
      <c r="U13" s="52" t="s">
        <v>633</v>
      </c>
      <c r="V13" s="52" t="s">
        <v>634</v>
      </c>
      <c r="W13" s="52" t="s">
        <v>635</v>
      </c>
      <c r="X13" s="52" t="s">
        <v>200</v>
      </c>
      <c r="Y13" s="52" t="s">
        <v>288</v>
      </c>
      <c r="Z13" s="52" t="s">
        <v>201</v>
      </c>
      <c r="AA13" s="52" t="s">
        <v>289</v>
      </c>
      <c r="AB13" s="52" t="s">
        <v>639</v>
      </c>
      <c r="AC13" s="52" t="s">
        <v>290</v>
      </c>
      <c r="AD13" s="52" t="s">
        <v>640</v>
      </c>
      <c r="AE13" s="52" t="s">
        <v>641</v>
      </c>
      <c r="AF13" s="52" t="s">
        <v>642</v>
      </c>
      <c r="AG13" s="52" t="s">
        <v>295</v>
      </c>
      <c r="AH13" s="52" t="s">
        <v>296</v>
      </c>
      <c r="AI13" s="52" t="s">
        <v>297</v>
      </c>
      <c r="AJ13" s="52" t="s">
        <v>203</v>
      </c>
      <c r="AK13" s="52" t="s">
        <v>298</v>
      </c>
      <c r="AL13" s="52" t="s">
        <v>299</v>
      </c>
      <c r="AM13" s="52" t="s">
        <v>300</v>
      </c>
      <c r="AN13" s="52" t="s">
        <v>301</v>
      </c>
      <c r="AO13" s="52" t="s">
        <v>302</v>
      </c>
      <c r="AP13" s="52" t="s">
        <v>303</v>
      </c>
      <c r="AQ13" s="52" t="s">
        <v>304</v>
      </c>
      <c r="AR13" s="52" t="s">
        <v>305</v>
      </c>
      <c r="AS13" s="52" t="s">
        <v>648</v>
      </c>
      <c r="AT13" s="52" t="s">
        <v>649</v>
      </c>
      <c r="AU13" s="52" t="s">
        <v>650</v>
      </c>
      <c r="AV13" s="52" t="s">
        <v>652</v>
      </c>
      <c r="AW13" s="52" t="s">
        <v>653</v>
      </c>
      <c r="AX13" s="52" t="s">
        <v>654</v>
      </c>
      <c r="AY13" s="52" t="s">
        <v>656</v>
      </c>
      <c r="AZ13" s="52" t="s">
        <v>657</v>
      </c>
      <c r="BA13" s="52" t="s">
        <v>147</v>
      </c>
      <c r="BB13" s="52" t="s">
        <v>307</v>
      </c>
      <c r="BC13" s="52" t="s">
        <v>308</v>
      </c>
      <c r="BD13" s="52" t="s">
        <v>309</v>
      </c>
      <c r="BE13" s="30" t="s">
        <v>157</v>
      </c>
      <c r="BF13" s="30" t="s">
        <v>156</v>
      </c>
      <c r="BG13" s="30" t="s">
        <v>660</v>
      </c>
      <c r="BH13" s="30" t="s">
        <v>310</v>
      </c>
      <c r="BI13" s="30" t="s">
        <v>311</v>
      </c>
      <c r="BJ13" s="30" t="s">
        <v>312</v>
      </c>
      <c r="BK13" s="30" t="s">
        <v>188</v>
      </c>
      <c r="BL13" s="30" t="s">
        <v>158</v>
      </c>
      <c r="BM13" s="30" t="s">
        <v>159</v>
      </c>
      <c r="BN13" s="30" t="s">
        <v>292</v>
      </c>
      <c r="BO13" s="30" t="s">
        <v>293</v>
      </c>
      <c r="BP13" s="30" t="s">
        <v>294</v>
      </c>
      <c r="BQ13" s="30" t="s">
        <v>313</v>
      </c>
      <c r="BR13" s="30" t="s">
        <v>314</v>
      </c>
      <c r="BS13" s="30" t="s">
        <v>315</v>
      </c>
      <c r="BT13" s="30" t="s">
        <v>316</v>
      </c>
      <c r="BU13" s="30" t="s">
        <v>317</v>
      </c>
      <c r="BV13" s="30" t="s">
        <v>318</v>
      </c>
      <c r="BW13" s="52" t="s">
        <v>319</v>
      </c>
      <c r="BX13" s="52" t="s">
        <v>320</v>
      </c>
      <c r="BY13" s="52" t="s">
        <v>321</v>
      </c>
      <c r="BZ13" s="52" t="s">
        <v>276</v>
      </c>
      <c r="CA13" s="52" t="s">
        <v>280</v>
      </c>
      <c r="CB13" s="52" t="s">
        <v>323</v>
      </c>
      <c r="CC13" s="30" t="s">
        <v>668</v>
      </c>
      <c r="CD13" s="30" t="s">
        <v>669</v>
      </c>
      <c r="CE13" s="30" t="s">
        <v>670</v>
      </c>
      <c r="CF13" s="52" t="s">
        <v>672</v>
      </c>
      <c r="CG13" s="52" t="s">
        <v>673</v>
      </c>
      <c r="CH13" s="52" t="s">
        <v>674</v>
      </c>
      <c r="CI13" s="52" t="s">
        <v>324</v>
      </c>
      <c r="CJ13" s="52" t="s">
        <v>325</v>
      </c>
      <c r="CK13" s="52" t="s">
        <v>326</v>
      </c>
      <c r="CL13" s="52" t="s">
        <v>327</v>
      </c>
      <c r="CM13" s="52" t="s">
        <v>328</v>
      </c>
      <c r="CN13" s="52" t="s">
        <v>676</v>
      </c>
      <c r="CO13" s="30" t="s">
        <v>678</v>
      </c>
      <c r="CP13" s="30" t="s">
        <v>679</v>
      </c>
      <c r="CQ13" s="30" t="s">
        <v>680</v>
      </c>
      <c r="CR13" s="30" t="s">
        <v>682</v>
      </c>
      <c r="CS13" s="30" t="s">
        <v>683</v>
      </c>
      <c r="CT13" s="30" t="s">
        <v>202</v>
      </c>
      <c r="CU13" s="30" t="s">
        <v>685</v>
      </c>
      <c r="CV13" s="30" t="s">
        <v>686</v>
      </c>
      <c r="CW13" s="30" t="s">
        <v>687</v>
      </c>
      <c r="CX13" s="30" t="s">
        <v>332</v>
      </c>
      <c r="CY13" s="30" t="s">
        <v>333</v>
      </c>
      <c r="CZ13" s="30" t="s">
        <v>334</v>
      </c>
      <c r="DA13" s="30" t="s">
        <v>335</v>
      </c>
      <c r="DB13" s="30" t="s">
        <v>336</v>
      </c>
      <c r="DC13" s="30" t="s">
        <v>337</v>
      </c>
      <c r="DD13" s="30" t="s">
        <v>690</v>
      </c>
      <c r="DE13" s="30" t="s">
        <v>691</v>
      </c>
      <c r="DF13" s="30" t="s">
        <v>692</v>
      </c>
      <c r="DG13" s="52" t="s">
        <v>694</v>
      </c>
      <c r="DH13" s="52" t="s">
        <v>695</v>
      </c>
      <c r="DI13" s="52" t="s">
        <v>696</v>
      </c>
      <c r="DJ13" s="52" t="s">
        <v>338</v>
      </c>
      <c r="DK13" s="52" t="s">
        <v>339</v>
      </c>
      <c r="DL13" s="52" t="s">
        <v>698</v>
      </c>
      <c r="DM13" s="52" t="s">
        <v>340</v>
      </c>
      <c r="DN13" s="52" t="s">
        <v>341</v>
      </c>
      <c r="DO13" s="52" t="s">
        <v>342</v>
      </c>
      <c r="DP13" s="52" t="s">
        <v>329</v>
      </c>
      <c r="DQ13" s="52" t="s">
        <v>330</v>
      </c>
      <c r="DR13" s="52" t="s">
        <v>331</v>
      </c>
      <c r="DS13" s="52" t="s">
        <v>701</v>
      </c>
      <c r="DT13" s="52" t="s">
        <v>702</v>
      </c>
      <c r="DU13" s="52" t="s">
        <v>344</v>
      </c>
      <c r="DV13" s="52" t="s">
        <v>345</v>
      </c>
      <c r="DW13" s="52" t="s">
        <v>703</v>
      </c>
      <c r="DX13" s="52" t="s">
        <v>704</v>
      </c>
      <c r="DY13" s="52" t="s">
        <v>705</v>
      </c>
      <c r="DZ13" s="52" t="s">
        <v>706</v>
      </c>
      <c r="EA13" s="52" t="s">
        <v>707</v>
      </c>
      <c r="EB13" s="52" t="s">
        <v>346</v>
      </c>
      <c r="EC13" s="52" t="s">
        <v>347</v>
      </c>
      <c r="ED13" s="52" t="s">
        <v>348</v>
      </c>
      <c r="EE13" s="52" t="s">
        <v>710</v>
      </c>
      <c r="EF13" s="52" t="s">
        <v>711</v>
      </c>
      <c r="EG13" s="52" t="s">
        <v>712</v>
      </c>
      <c r="EH13" s="52" t="s">
        <v>714</v>
      </c>
      <c r="EI13" s="52" t="s">
        <v>715</v>
      </c>
      <c r="EJ13" s="52" t="s">
        <v>716</v>
      </c>
      <c r="EK13" s="52" t="s">
        <v>349</v>
      </c>
      <c r="EL13" s="52" t="s">
        <v>718</v>
      </c>
      <c r="EM13" s="52" t="s">
        <v>350</v>
      </c>
      <c r="EN13" s="52" t="s">
        <v>351</v>
      </c>
      <c r="EO13" s="52" t="s">
        <v>352</v>
      </c>
      <c r="EP13" s="52" t="s">
        <v>353</v>
      </c>
      <c r="EQ13" s="52" t="s">
        <v>720</v>
      </c>
      <c r="ER13" s="52" t="s">
        <v>721</v>
      </c>
      <c r="ES13" s="52" t="s">
        <v>722</v>
      </c>
      <c r="ET13" s="52" t="s">
        <v>723</v>
      </c>
      <c r="EU13" s="52" t="s">
        <v>724</v>
      </c>
      <c r="EV13" s="52" t="s">
        <v>725</v>
      </c>
      <c r="EW13" s="52" t="s">
        <v>726</v>
      </c>
      <c r="EX13" s="52" t="s">
        <v>727</v>
      </c>
      <c r="EY13" s="52" t="s">
        <v>728</v>
      </c>
      <c r="EZ13" s="52" t="s">
        <v>729</v>
      </c>
      <c r="FA13" s="52" t="s">
        <v>730</v>
      </c>
      <c r="FB13" s="52" t="s">
        <v>731</v>
      </c>
      <c r="FC13" s="52" t="s">
        <v>356</v>
      </c>
      <c r="FD13" s="52" t="s">
        <v>357</v>
      </c>
      <c r="FE13" s="52" t="s">
        <v>732</v>
      </c>
      <c r="FF13" s="52" t="s">
        <v>734</v>
      </c>
      <c r="FG13" s="52" t="s">
        <v>735</v>
      </c>
      <c r="FH13" s="52" t="s">
        <v>736</v>
      </c>
      <c r="FI13" s="30" t="s">
        <v>738</v>
      </c>
      <c r="FJ13" s="30" t="s">
        <v>739</v>
      </c>
      <c r="FK13" s="30" t="s">
        <v>740</v>
      </c>
      <c r="FL13" s="30" t="s">
        <v>742</v>
      </c>
      <c r="FM13" s="30" t="s">
        <v>743</v>
      </c>
      <c r="FN13" s="30" t="s">
        <v>744</v>
      </c>
      <c r="FO13" s="30" t="s">
        <v>746</v>
      </c>
      <c r="FP13" s="30" t="s">
        <v>747</v>
      </c>
      <c r="FQ13" s="30" t="s">
        <v>748</v>
      </c>
      <c r="FR13" s="30" t="s">
        <v>749</v>
      </c>
      <c r="FS13" s="30" t="s">
        <v>750</v>
      </c>
      <c r="FT13" s="30" t="s">
        <v>751</v>
      </c>
      <c r="FU13" s="30" t="s">
        <v>282</v>
      </c>
      <c r="FV13" s="30" t="s">
        <v>753</v>
      </c>
      <c r="FW13" s="30" t="s">
        <v>754</v>
      </c>
      <c r="FX13" s="30" t="s">
        <v>756</v>
      </c>
      <c r="FY13" s="30" t="s">
        <v>757</v>
      </c>
      <c r="FZ13" s="30" t="s">
        <v>758</v>
      </c>
      <c r="GA13" s="52" t="s">
        <v>361</v>
      </c>
      <c r="GB13" s="52" t="s">
        <v>362</v>
      </c>
      <c r="GC13" s="52" t="s">
        <v>363</v>
      </c>
      <c r="GD13" s="52" t="s">
        <v>761</v>
      </c>
      <c r="GE13" s="52" t="s">
        <v>762</v>
      </c>
      <c r="GF13" s="52" t="s">
        <v>763</v>
      </c>
      <c r="GG13" s="52" t="s">
        <v>765</v>
      </c>
      <c r="GH13" s="52" t="s">
        <v>766</v>
      </c>
      <c r="GI13" s="52" t="s">
        <v>767</v>
      </c>
      <c r="GJ13" s="52" t="s">
        <v>769</v>
      </c>
      <c r="GK13" s="52" t="s">
        <v>770</v>
      </c>
      <c r="GL13" s="52" t="s">
        <v>771</v>
      </c>
      <c r="GM13" s="52" t="s">
        <v>773</v>
      </c>
      <c r="GN13" s="52" t="s">
        <v>774</v>
      </c>
      <c r="GO13" s="52" t="s">
        <v>775</v>
      </c>
      <c r="GP13" s="52" t="s">
        <v>777</v>
      </c>
      <c r="GQ13" s="52" t="s">
        <v>778</v>
      </c>
      <c r="GR13" s="52" t="s">
        <v>779</v>
      </c>
    </row>
    <row r="14" spans="1:200" ht="15.75" x14ac:dyDescent="0.25">
      <c r="A14" s="28">
        <v>1</v>
      </c>
      <c r="B14" s="13" t="s">
        <v>958</v>
      </c>
      <c r="C14" s="5"/>
      <c r="D14" s="5">
        <v>1</v>
      </c>
      <c r="E14" s="5"/>
      <c r="F14" s="13">
        <v>1</v>
      </c>
      <c r="G14" s="13"/>
      <c r="H14" s="13"/>
      <c r="I14" s="13"/>
      <c r="J14" s="13">
        <v>1</v>
      </c>
      <c r="K14" s="13"/>
      <c r="L14" s="13">
        <v>1</v>
      </c>
      <c r="M14" s="13"/>
      <c r="N14" s="13"/>
      <c r="O14" s="13"/>
      <c r="P14" s="13">
        <v>1</v>
      </c>
      <c r="Q14" s="13"/>
      <c r="R14" s="13"/>
      <c r="S14" s="13"/>
      <c r="T14" s="13">
        <v>1</v>
      </c>
      <c r="U14" s="13"/>
      <c r="V14" s="13"/>
      <c r="W14" s="13">
        <v>1</v>
      </c>
      <c r="X14" s="13"/>
      <c r="Y14" s="13"/>
      <c r="Z14" s="13">
        <v>1</v>
      </c>
      <c r="AA14" s="17"/>
      <c r="AB14" s="17"/>
      <c r="AC14" s="17">
        <v>1</v>
      </c>
      <c r="AD14" s="17"/>
      <c r="AE14" s="17"/>
      <c r="AF14" s="17">
        <v>1</v>
      </c>
      <c r="AG14" s="17"/>
      <c r="AH14" s="17"/>
      <c r="AI14" s="17">
        <v>1</v>
      </c>
      <c r="AJ14" s="17"/>
      <c r="AK14" s="17"/>
      <c r="AL14" s="17">
        <v>1</v>
      </c>
      <c r="AM14" s="17"/>
      <c r="AN14" s="17"/>
      <c r="AO14" s="17">
        <v>1</v>
      </c>
      <c r="AP14" s="17"/>
      <c r="AQ14" s="17"/>
      <c r="AR14" s="17">
        <v>1</v>
      </c>
      <c r="AS14" s="17"/>
      <c r="AT14" s="17"/>
      <c r="AU14" s="22">
        <v>1</v>
      </c>
      <c r="AV14" s="17"/>
      <c r="AW14" s="17"/>
      <c r="AX14" s="17">
        <v>1</v>
      </c>
      <c r="AY14" s="17"/>
      <c r="AZ14" s="17"/>
      <c r="BA14" s="17">
        <v>1</v>
      </c>
      <c r="BB14" s="17"/>
      <c r="BC14" s="17"/>
      <c r="BD14" s="17">
        <v>1</v>
      </c>
      <c r="BE14" s="13"/>
      <c r="BF14" s="13"/>
      <c r="BG14" s="13">
        <v>1</v>
      </c>
      <c r="BH14" s="21"/>
      <c r="BI14" s="17"/>
      <c r="BJ14" s="17">
        <v>1</v>
      </c>
      <c r="BK14" s="17"/>
      <c r="BL14" s="17"/>
      <c r="BM14" s="17">
        <v>1</v>
      </c>
      <c r="BN14" s="17"/>
      <c r="BO14" s="17"/>
      <c r="BP14" s="17">
        <v>1</v>
      </c>
      <c r="BQ14" s="17"/>
      <c r="BR14" s="17"/>
      <c r="BS14" s="17">
        <v>1</v>
      </c>
      <c r="BT14" s="17"/>
      <c r="BU14" s="17"/>
      <c r="BV14" s="17">
        <v>1</v>
      </c>
      <c r="BW14" s="21"/>
      <c r="BX14" s="17"/>
      <c r="BY14" s="17">
        <v>1</v>
      </c>
      <c r="BZ14" s="17"/>
      <c r="CA14" s="17">
        <v>1</v>
      </c>
      <c r="CB14" s="17"/>
      <c r="CC14" s="17"/>
      <c r="CD14" s="17"/>
      <c r="CE14" s="17">
        <v>1</v>
      </c>
      <c r="CF14" s="17"/>
      <c r="CG14" s="17"/>
      <c r="CH14" s="17">
        <v>1</v>
      </c>
      <c r="CI14" s="17"/>
      <c r="CJ14" s="17"/>
      <c r="CK14" s="17">
        <v>1</v>
      </c>
      <c r="CL14" s="17"/>
      <c r="CM14" s="17"/>
      <c r="CN14" s="17">
        <v>1</v>
      </c>
      <c r="CO14" s="17"/>
      <c r="CP14" s="17">
        <v>1</v>
      </c>
      <c r="CQ14" s="17"/>
      <c r="CR14" s="17"/>
      <c r="CS14" s="17">
        <v>1</v>
      </c>
      <c r="CT14" s="17"/>
      <c r="CU14" s="17"/>
      <c r="CV14" s="17">
        <v>1</v>
      </c>
      <c r="CW14" s="17"/>
      <c r="CX14" s="17"/>
      <c r="CY14" s="17">
        <v>1</v>
      </c>
      <c r="CZ14" s="17"/>
      <c r="DA14" s="17"/>
      <c r="DB14" s="17">
        <v>1</v>
      </c>
      <c r="DC14" s="17"/>
      <c r="DD14" s="17"/>
      <c r="DE14" s="17"/>
      <c r="DF14" s="17">
        <v>1</v>
      </c>
      <c r="DG14" s="17"/>
      <c r="DH14" s="17"/>
      <c r="DI14" s="17">
        <v>1</v>
      </c>
      <c r="DJ14" s="17"/>
      <c r="DK14" s="17">
        <v>1</v>
      </c>
      <c r="DL14" s="17"/>
      <c r="DM14" s="17"/>
      <c r="DN14" s="17">
        <v>1</v>
      </c>
      <c r="DO14" s="17"/>
      <c r="DP14" s="17"/>
      <c r="DQ14" s="17"/>
      <c r="DR14" s="17">
        <v>1</v>
      </c>
      <c r="DS14" s="17"/>
      <c r="DT14" s="17"/>
      <c r="DU14" s="17">
        <v>1</v>
      </c>
      <c r="DV14" s="17"/>
      <c r="DW14" s="17">
        <v>1</v>
      </c>
      <c r="DX14" s="17"/>
      <c r="DY14" s="17"/>
      <c r="DZ14" s="17">
        <v>1</v>
      </c>
      <c r="EA14" s="17"/>
      <c r="EB14" s="17"/>
      <c r="EC14" s="17">
        <v>1</v>
      </c>
      <c r="ED14" s="17"/>
      <c r="EE14" s="17"/>
      <c r="EF14" s="17">
        <v>1</v>
      </c>
      <c r="EG14" s="17"/>
      <c r="EH14" s="17"/>
      <c r="EI14" s="17">
        <v>1</v>
      </c>
      <c r="EJ14" s="17"/>
      <c r="EK14" s="17"/>
      <c r="EL14" s="17"/>
      <c r="EM14" s="17">
        <v>1</v>
      </c>
      <c r="EN14" s="17"/>
      <c r="EO14" s="17">
        <v>1</v>
      </c>
      <c r="EP14" s="17"/>
      <c r="EQ14" s="17"/>
      <c r="ER14" s="17">
        <v>1</v>
      </c>
      <c r="ES14" s="17"/>
      <c r="ET14" s="17"/>
      <c r="EU14" s="17">
        <v>1</v>
      </c>
      <c r="EV14" s="17"/>
      <c r="EW14" s="17"/>
      <c r="EX14" s="17">
        <v>1</v>
      </c>
      <c r="EY14" s="17"/>
      <c r="EZ14" s="17"/>
      <c r="FA14" s="17">
        <v>1</v>
      </c>
      <c r="FB14" s="17"/>
      <c r="FC14" s="17"/>
      <c r="FD14" s="17">
        <v>1</v>
      </c>
      <c r="FE14" s="17"/>
      <c r="FF14" s="17"/>
      <c r="FG14" s="17"/>
      <c r="FH14" s="17">
        <v>1</v>
      </c>
      <c r="FI14" s="17"/>
      <c r="FJ14" s="17"/>
      <c r="FK14" s="17">
        <v>1</v>
      </c>
      <c r="FL14" s="17"/>
      <c r="FM14" s="17"/>
      <c r="FN14" s="17">
        <v>1</v>
      </c>
      <c r="FO14" s="17"/>
      <c r="FP14" s="17">
        <v>1</v>
      </c>
      <c r="FQ14" s="17"/>
      <c r="FR14" s="17"/>
      <c r="FS14" s="17">
        <v>1</v>
      </c>
      <c r="FT14" s="17"/>
      <c r="FU14" s="17"/>
      <c r="FV14" s="17"/>
      <c r="FW14" s="17">
        <v>1</v>
      </c>
      <c r="FX14" s="17"/>
      <c r="FY14" s="17">
        <v>1</v>
      </c>
      <c r="FZ14" s="17"/>
      <c r="GA14" s="17"/>
      <c r="GB14" s="17"/>
      <c r="GC14" s="17">
        <v>1</v>
      </c>
      <c r="GD14" s="17"/>
      <c r="GE14" s="17">
        <v>1</v>
      </c>
      <c r="GF14" s="17"/>
      <c r="GG14" s="17"/>
      <c r="GH14" s="17"/>
      <c r="GI14" s="17">
        <v>1</v>
      </c>
      <c r="GJ14" s="17"/>
      <c r="GK14" s="17"/>
      <c r="GL14" s="17">
        <v>1</v>
      </c>
      <c r="GM14" s="17"/>
      <c r="GN14" s="17"/>
      <c r="GO14" s="17">
        <v>1</v>
      </c>
      <c r="GP14" s="17"/>
      <c r="GQ14" s="17">
        <v>1</v>
      </c>
      <c r="GR14" s="17"/>
    </row>
    <row r="15" spans="1:200" ht="15.75" x14ac:dyDescent="0.25">
      <c r="A15" s="2">
        <v>2</v>
      </c>
      <c r="B15" s="1" t="s">
        <v>959</v>
      </c>
      <c r="C15" s="9"/>
      <c r="D15" s="9"/>
      <c r="E15" s="9">
        <v>1</v>
      </c>
      <c r="F15" s="1"/>
      <c r="G15" s="1">
        <v>1</v>
      </c>
      <c r="H15" s="1"/>
      <c r="I15" s="1"/>
      <c r="J15" s="1"/>
      <c r="K15" s="1">
        <v>1</v>
      </c>
      <c r="L15" s="1"/>
      <c r="M15" s="1">
        <v>1</v>
      </c>
      <c r="N15" s="1"/>
      <c r="O15" s="1"/>
      <c r="P15" s="1"/>
      <c r="Q15" s="1">
        <v>1</v>
      </c>
      <c r="R15" s="1"/>
      <c r="S15" s="1"/>
      <c r="T15" s="1">
        <v>1</v>
      </c>
      <c r="U15" s="1"/>
      <c r="V15" s="1"/>
      <c r="W15" s="1">
        <v>1</v>
      </c>
      <c r="X15" s="1"/>
      <c r="Y15" s="1"/>
      <c r="Z15" s="1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18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17"/>
      <c r="BF15" s="17"/>
      <c r="BG15" s="17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20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>
        <v>1</v>
      </c>
      <c r="FE15" s="4"/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</row>
    <row r="16" spans="1:200" ht="15.75" x14ac:dyDescent="0.25">
      <c r="A16" s="2">
        <v>3</v>
      </c>
      <c r="B16" s="1" t="s">
        <v>960</v>
      </c>
      <c r="C16" s="9"/>
      <c r="D16" s="9"/>
      <c r="E16" s="9">
        <v>1</v>
      </c>
      <c r="F16" s="1"/>
      <c r="G16" s="1">
        <v>1</v>
      </c>
      <c r="H16" s="1"/>
      <c r="I16" s="1"/>
      <c r="J16" s="1"/>
      <c r="K16" s="1">
        <v>1</v>
      </c>
      <c r="L16" s="1"/>
      <c r="M16" s="1">
        <v>1</v>
      </c>
      <c r="N16" s="1"/>
      <c r="O16" s="1"/>
      <c r="P16" s="1"/>
      <c r="Q16" s="1">
        <v>1</v>
      </c>
      <c r="R16" s="1"/>
      <c r="S16" s="1"/>
      <c r="T16" s="1">
        <v>1</v>
      </c>
      <c r="U16" s="1"/>
      <c r="V16" s="1"/>
      <c r="W16" s="1">
        <v>1</v>
      </c>
      <c r="X16" s="1"/>
      <c r="Y16" s="1"/>
      <c r="Z16" s="1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18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20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>
        <v>1</v>
      </c>
      <c r="FE16" s="4"/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</row>
    <row r="17" spans="1:200" ht="15.75" x14ac:dyDescent="0.25">
      <c r="A17" s="2">
        <v>4</v>
      </c>
      <c r="B17" s="1" t="s">
        <v>961</v>
      </c>
      <c r="C17" s="9"/>
      <c r="D17" s="9">
        <v>1</v>
      </c>
      <c r="E17" s="9"/>
      <c r="F17" s="1">
        <v>1</v>
      </c>
      <c r="G17" s="1"/>
      <c r="H17" s="1"/>
      <c r="I17" s="1"/>
      <c r="J17" s="1">
        <v>1</v>
      </c>
      <c r="K17" s="1"/>
      <c r="L17" s="1">
        <v>1</v>
      </c>
      <c r="M17" s="1"/>
      <c r="N17" s="1"/>
      <c r="O17" s="1"/>
      <c r="P17" s="1">
        <v>1</v>
      </c>
      <c r="Q17" s="1"/>
      <c r="R17" s="1"/>
      <c r="S17" s="1"/>
      <c r="T17" s="1">
        <v>1</v>
      </c>
      <c r="U17" s="1"/>
      <c r="V17" s="1"/>
      <c r="W17" s="1">
        <v>1</v>
      </c>
      <c r="X17" s="1"/>
      <c r="Y17" s="1"/>
      <c r="Z17" s="1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18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20"/>
      <c r="BX17" s="4"/>
      <c r="BY17" s="4">
        <v>1</v>
      </c>
      <c r="BZ17" s="4"/>
      <c r="CA17" s="4">
        <v>1</v>
      </c>
      <c r="CB17" s="4"/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/>
      <c r="EM17" s="4">
        <v>1</v>
      </c>
      <c r="EN17" s="4"/>
      <c r="EO17" s="4"/>
      <c r="EP17" s="4">
        <v>1</v>
      </c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>
        <v>1</v>
      </c>
      <c r="FQ17" s="4"/>
      <c r="FR17" s="4"/>
      <c r="FS17" s="4">
        <v>1</v>
      </c>
      <c r="FT17" s="4"/>
      <c r="FU17" s="4"/>
      <c r="FV17" s="4"/>
      <c r="FW17" s="4">
        <v>1</v>
      </c>
      <c r="FX17" s="4"/>
      <c r="FY17" s="4">
        <v>1</v>
      </c>
      <c r="FZ17" s="4"/>
      <c r="GA17" s="4"/>
      <c r="GB17" s="4"/>
      <c r="GC17" s="4">
        <v>1</v>
      </c>
      <c r="GD17" s="4"/>
      <c r="GE17" s="4">
        <v>1</v>
      </c>
      <c r="GF17" s="4"/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>
        <v>1</v>
      </c>
      <c r="GR17" s="4"/>
    </row>
    <row r="18" spans="1:200" x14ac:dyDescent="0.25">
      <c r="A18" s="104" t="s">
        <v>126</v>
      </c>
      <c r="B18" s="105"/>
      <c r="C18" s="3">
        <f t="shared" ref="C18:AH18" si="0">SUM(C14:C17)</f>
        <v>0</v>
      </c>
      <c r="D18" s="3">
        <f t="shared" si="0"/>
        <v>2</v>
      </c>
      <c r="E18" s="3">
        <f t="shared" si="0"/>
        <v>2</v>
      </c>
      <c r="F18" s="3">
        <f t="shared" si="0"/>
        <v>2</v>
      </c>
      <c r="G18" s="3">
        <f t="shared" si="0"/>
        <v>2</v>
      </c>
      <c r="H18" s="3">
        <f t="shared" si="0"/>
        <v>0</v>
      </c>
      <c r="I18" s="3">
        <f t="shared" si="0"/>
        <v>0</v>
      </c>
      <c r="J18" s="3">
        <f t="shared" si="0"/>
        <v>2</v>
      </c>
      <c r="K18" s="3">
        <f t="shared" si="0"/>
        <v>2</v>
      </c>
      <c r="L18" s="3">
        <f t="shared" si="0"/>
        <v>2</v>
      </c>
      <c r="M18" s="3">
        <f t="shared" si="0"/>
        <v>2</v>
      </c>
      <c r="N18" s="3">
        <f t="shared" si="0"/>
        <v>0</v>
      </c>
      <c r="O18" s="3">
        <f t="shared" si="0"/>
        <v>0</v>
      </c>
      <c r="P18" s="3">
        <f t="shared" si="0"/>
        <v>2</v>
      </c>
      <c r="Q18" s="3">
        <f t="shared" si="0"/>
        <v>2</v>
      </c>
      <c r="R18" s="3">
        <f t="shared" si="0"/>
        <v>0</v>
      </c>
      <c r="S18" s="3">
        <f t="shared" si="0"/>
        <v>0</v>
      </c>
      <c r="T18" s="3">
        <f t="shared" si="0"/>
        <v>4</v>
      </c>
      <c r="U18" s="3">
        <f t="shared" si="0"/>
        <v>0</v>
      </c>
      <c r="V18" s="3">
        <f t="shared" si="0"/>
        <v>0</v>
      </c>
      <c r="W18" s="3">
        <f t="shared" si="0"/>
        <v>4</v>
      </c>
      <c r="X18" s="3">
        <f t="shared" si="0"/>
        <v>0</v>
      </c>
      <c r="Y18" s="3">
        <f t="shared" si="0"/>
        <v>0</v>
      </c>
      <c r="Z18" s="3">
        <f t="shared" si="0"/>
        <v>4</v>
      </c>
      <c r="AA18" s="3">
        <f t="shared" si="0"/>
        <v>0</v>
      </c>
      <c r="AB18" s="3">
        <f t="shared" si="0"/>
        <v>0</v>
      </c>
      <c r="AC18" s="3">
        <f t="shared" si="0"/>
        <v>4</v>
      </c>
      <c r="AD18" s="3">
        <f t="shared" si="0"/>
        <v>0</v>
      </c>
      <c r="AE18" s="3">
        <f t="shared" si="0"/>
        <v>0</v>
      </c>
      <c r="AF18" s="3">
        <f t="shared" si="0"/>
        <v>4</v>
      </c>
      <c r="AG18" s="3">
        <f t="shared" si="0"/>
        <v>0</v>
      </c>
      <c r="AH18" s="3">
        <f t="shared" si="0"/>
        <v>0</v>
      </c>
      <c r="AI18" s="3">
        <f t="shared" ref="AI18:BN18" si="1">SUM(AI14:AI17)</f>
        <v>4</v>
      </c>
      <c r="AJ18" s="3">
        <f t="shared" si="1"/>
        <v>0</v>
      </c>
      <c r="AK18" s="3">
        <f t="shared" si="1"/>
        <v>0</v>
      </c>
      <c r="AL18" s="3">
        <f t="shared" si="1"/>
        <v>4</v>
      </c>
      <c r="AM18" s="3">
        <f t="shared" si="1"/>
        <v>0</v>
      </c>
      <c r="AN18" s="3">
        <f t="shared" si="1"/>
        <v>0</v>
      </c>
      <c r="AO18" s="3">
        <f t="shared" si="1"/>
        <v>4</v>
      </c>
      <c r="AP18" s="3">
        <f t="shared" si="1"/>
        <v>0</v>
      </c>
      <c r="AQ18" s="3">
        <f t="shared" si="1"/>
        <v>0</v>
      </c>
      <c r="AR18" s="3">
        <f t="shared" si="1"/>
        <v>4</v>
      </c>
      <c r="AS18" s="3">
        <f t="shared" si="1"/>
        <v>0</v>
      </c>
      <c r="AT18" s="3">
        <f t="shared" si="1"/>
        <v>0</v>
      </c>
      <c r="AU18" s="3">
        <f t="shared" si="1"/>
        <v>4</v>
      </c>
      <c r="AV18" s="3">
        <f t="shared" si="1"/>
        <v>0</v>
      </c>
      <c r="AW18" s="3">
        <f t="shared" si="1"/>
        <v>0</v>
      </c>
      <c r="AX18" s="3">
        <f t="shared" si="1"/>
        <v>4</v>
      </c>
      <c r="AY18" s="3">
        <f t="shared" si="1"/>
        <v>0</v>
      </c>
      <c r="AZ18" s="3">
        <f t="shared" si="1"/>
        <v>0</v>
      </c>
      <c r="BA18" s="3">
        <f t="shared" si="1"/>
        <v>4</v>
      </c>
      <c r="BB18" s="3">
        <f t="shared" si="1"/>
        <v>0</v>
      </c>
      <c r="BC18" s="3">
        <f t="shared" si="1"/>
        <v>0</v>
      </c>
      <c r="BD18" s="3">
        <f t="shared" si="1"/>
        <v>4</v>
      </c>
      <c r="BE18" s="3">
        <f t="shared" si="1"/>
        <v>0</v>
      </c>
      <c r="BF18" s="3">
        <f t="shared" si="1"/>
        <v>0</v>
      </c>
      <c r="BG18" s="3">
        <f t="shared" si="1"/>
        <v>4</v>
      </c>
      <c r="BH18" s="3">
        <f t="shared" si="1"/>
        <v>0</v>
      </c>
      <c r="BI18" s="3">
        <f t="shared" si="1"/>
        <v>0</v>
      </c>
      <c r="BJ18" s="3">
        <f t="shared" si="1"/>
        <v>4</v>
      </c>
      <c r="BK18" s="3">
        <f t="shared" si="1"/>
        <v>0</v>
      </c>
      <c r="BL18" s="3">
        <f t="shared" si="1"/>
        <v>0</v>
      </c>
      <c r="BM18" s="3">
        <f t="shared" si="1"/>
        <v>4</v>
      </c>
      <c r="BN18" s="3">
        <f t="shared" si="1"/>
        <v>0</v>
      </c>
      <c r="BO18" s="3">
        <f t="shared" ref="BO18:CT18" si="2">SUM(BO14:BO17)</f>
        <v>0</v>
      </c>
      <c r="BP18" s="3">
        <f t="shared" si="2"/>
        <v>4</v>
      </c>
      <c r="BQ18" s="3">
        <f t="shared" si="2"/>
        <v>0</v>
      </c>
      <c r="BR18" s="3">
        <f t="shared" si="2"/>
        <v>0</v>
      </c>
      <c r="BS18" s="3">
        <f t="shared" si="2"/>
        <v>4</v>
      </c>
      <c r="BT18" s="3">
        <f t="shared" si="2"/>
        <v>0</v>
      </c>
      <c r="BU18" s="3">
        <f t="shared" si="2"/>
        <v>0</v>
      </c>
      <c r="BV18" s="3">
        <f t="shared" si="2"/>
        <v>4</v>
      </c>
      <c r="BW18" s="3">
        <f t="shared" si="2"/>
        <v>0</v>
      </c>
      <c r="BX18" s="3">
        <f t="shared" si="2"/>
        <v>0</v>
      </c>
      <c r="BY18" s="3">
        <f t="shared" si="2"/>
        <v>4</v>
      </c>
      <c r="BZ18" s="3">
        <f t="shared" si="2"/>
        <v>0</v>
      </c>
      <c r="CA18" s="3">
        <f t="shared" si="2"/>
        <v>2</v>
      </c>
      <c r="CB18" s="3">
        <f t="shared" si="2"/>
        <v>2</v>
      </c>
      <c r="CC18" s="3">
        <f t="shared" si="2"/>
        <v>0</v>
      </c>
      <c r="CD18" s="3">
        <f t="shared" si="2"/>
        <v>0</v>
      </c>
      <c r="CE18" s="3">
        <f t="shared" si="2"/>
        <v>4</v>
      </c>
      <c r="CF18" s="3">
        <f t="shared" si="2"/>
        <v>0</v>
      </c>
      <c r="CG18" s="3">
        <f t="shared" si="2"/>
        <v>0</v>
      </c>
      <c r="CH18" s="3">
        <f t="shared" si="2"/>
        <v>4</v>
      </c>
      <c r="CI18" s="3">
        <f t="shared" si="2"/>
        <v>0</v>
      </c>
      <c r="CJ18" s="3">
        <f t="shared" si="2"/>
        <v>0</v>
      </c>
      <c r="CK18" s="3">
        <f t="shared" si="2"/>
        <v>4</v>
      </c>
      <c r="CL18" s="3">
        <f t="shared" si="2"/>
        <v>0</v>
      </c>
      <c r="CM18" s="3">
        <f t="shared" si="2"/>
        <v>0</v>
      </c>
      <c r="CN18" s="3">
        <f t="shared" si="2"/>
        <v>4</v>
      </c>
      <c r="CO18" s="3">
        <f t="shared" si="2"/>
        <v>0</v>
      </c>
      <c r="CP18" s="3">
        <f t="shared" si="2"/>
        <v>2</v>
      </c>
      <c r="CQ18" s="3">
        <f t="shared" si="2"/>
        <v>2</v>
      </c>
      <c r="CR18" s="3">
        <f t="shared" si="2"/>
        <v>0</v>
      </c>
      <c r="CS18" s="3">
        <f t="shared" si="2"/>
        <v>2</v>
      </c>
      <c r="CT18" s="3">
        <f t="shared" si="2"/>
        <v>2</v>
      </c>
      <c r="CU18" s="3">
        <f t="shared" ref="CU18:DZ18" si="3">SUM(CU14:CU17)</f>
        <v>0</v>
      </c>
      <c r="CV18" s="3">
        <f t="shared" si="3"/>
        <v>2</v>
      </c>
      <c r="CW18" s="3">
        <f t="shared" si="3"/>
        <v>2</v>
      </c>
      <c r="CX18" s="3">
        <f t="shared" si="3"/>
        <v>0</v>
      </c>
      <c r="CY18" s="3">
        <f t="shared" si="3"/>
        <v>2</v>
      </c>
      <c r="CZ18" s="3">
        <f t="shared" si="3"/>
        <v>2</v>
      </c>
      <c r="DA18" s="3">
        <f t="shared" si="3"/>
        <v>0</v>
      </c>
      <c r="DB18" s="3">
        <f t="shared" si="3"/>
        <v>2</v>
      </c>
      <c r="DC18" s="3">
        <f t="shared" si="3"/>
        <v>2</v>
      </c>
      <c r="DD18" s="3">
        <f t="shared" si="3"/>
        <v>0</v>
      </c>
      <c r="DE18" s="3">
        <f t="shared" si="3"/>
        <v>0</v>
      </c>
      <c r="DF18" s="3">
        <f t="shared" si="3"/>
        <v>4</v>
      </c>
      <c r="DG18" s="3">
        <f t="shared" si="3"/>
        <v>0</v>
      </c>
      <c r="DH18" s="3">
        <f t="shared" si="3"/>
        <v>0</v>
      </c>
      <c r="DI18" s="3">
        <f t="shared" si="3"/>
        <v>4</v>
      </c>
      <c r="DJ18" s="3">
        <f t="shared" si="3"/>
        <v>0</v>
      </c>
      <c r="DK18" s="3">
        <f t="shared" si="3"/>
        <v>1</v>
      </c>
      <c r="DL18" s="3">
        <f t="shared" si="3"/>
        <v>3</v>
      </c>
      <c r="DM18" s="3">
        <f t="shared" si="3"/>
        <v>0</v>
      </c>
      <c r="DN18" s="3">
        <f t="shared" si="3"/>
        <v>1</v>
      </c>
      <c r="DO18" s="3">
        <f t="shared" si="3"/>
        <v>3</v>
      </c>
      <c r="DP18" s="3">
        <f t="shared" si="3"/>
        <v>0</v>
      </c>
      <c r="DQ18" s="3">
        <f t="shared" si="3"/>
        <v>0</v>
      </c>
      <c r="DR18" s="3">
        <f t="shared" si="3"/>
        <v>4</v>
      </c>
      <c r="DS18" s="3">
        <f t="shared" si="3"/>
        <v>0</v>
      </c>
      <c r="DT18" s="3">
        <f t="shared" si="3"/>
        <v>0</v>
      </c>
      <c r="DU18" s="3">
        <f t="shared" si="3"/>
        <v>4</v>
      </c>
      <c r="DV18" s="3">
        <f t="shared" si="3"/>
        <v>0</v>
      </c>
      <c r="DW18" s="3">
        <f t="shared" si="3"/>
        <v>1</v>
      </c>
      <c r="DX18" s="3">
        <f t="shared" si="3"/>
        <v>3</v>
      </c>
      <c r="DY18" s="3">
        <f t="shared" si="3"/>
        <v>0</v>
      </c>
      <c r="DZ18" s="3">
        <f t="shared" si="3"/>
        <v>1</v>
      </c>
      <c r="EA18" s="3">
        <f t="shared" ref="EA18:FF18" si="4">SUM(EA14:EA17)</f>
        <v>3</v>
      </c>
      <c r="EB18" s="3">
        <f t="shared" si="4"/>
        <v>0</v>
      </c>
      <c r="EC18" s="3">
        <f t="shared" si="4"/>
        <v>2</v>
      </c>
      <c r="ED18" s="3">
        <f t="shared" si="4"/>
        <v>2</v>
      </c>
      <c r="EE18" s="3">
        <f t="shared" si="4"/>
        <v>0</v>
      </c>
      <c r="EF18" s="3">
        <f t="shared" si="4"/>
        <v>2</v>
      </c>
      <c r="EG18" s="3">
        <f t="shared" si="4"/>
        <v>2</v>
      </c>
      <c r="EH18" s="3">
        <f t="shared" si="4"/>
        <v>0</v>
      </c>
      <c r="EI18" s="3">
        <f t="shared" si="4"/>
        <v>2</v>
      </c>
      <c r="EJ18" s="3">
        <f t="shared" si="4"/>
        <v>2</v>
      </c>
      <c r="EK18" s="3">
        <f t="shared" si="4"/>
        <v>0</v>
      </c>
      <c r="EL18" s="3">
        <f t="shared" si="4"/>
        <v>0</v>
      </c>
      <c r="EM18" s="3">
        <f t="shared" si="4"/>
        <v>4</v>
      </c>
      <c r="EN18" s="3">
        <f t="shared" si="4"/>
        <v>0</v>
      </c>
      <c r="EO18" s="3">
        <f t="shared" si="4"/>
        <v>1</v>
      </c>
      <c r="EP18" s="3">
        <f t="shared" si="4"/>
        <v>3</v>
      </c>
      <c r="EQ18" s="3">
        <f t="shared" si="4"/>
        <v>0</v>
      </c>
      <c r="ER18" s="3">
        <f t="shared" si="4"/>
        <v>2</v>
      </c>
      <c r="ES18" s="3">
        <f t="shared" si="4"/>
        <v>2</v>
      </c>
      <c r="ET18" s="3">
        <f t="shared" si="4"/>
        <v>0</v>
      </c>
      <c r="EU18" s="3">
        <f t="shared" si="4"/>
        <v>2</v>
      </c>
      <c r="EV18" s="3">
        <f t="shared" si="4"/>
        <v>2</v>
      </c>
      <c r="EW18" s="3">
        <f t="shared" si="4"/>
        <v>0</v>
      </c>
      <c r="EX18" s="3">
        <f t="shared" si="4"/>
        <v>2</v>
      </c>
      <c r="EY18" s="3">
        <f t="shared" si="4"/>
        <v>2</v>
      </c>
      <c r="EZ18" s="3">
        <f t="shared" si="4"/>
        <v>0</v>
      </c>
      <c r="FA18" s="3">
        <f t="shared" si="4"/>
        <v>2</v>
      </c>
      <c r="FB18" s="3">
        <f t="shared" si="4"/>
        <v>2</v>
      </c>
      <c r="FC18" s="3">
        <f t="shared" si="4"/>
        <v>0</v>
      </c>
      <c r="FD18" s="3">
        <f t="shared" si="4"/>
        <v>4</v>
      </c>
      <c r="FE18" s="3">
        <f t="shared" si="4"/>
        <v>0</v>
      </c>
      <c r="FF18" s="3">
        <f t="shared" si="4"/>
        <v>0</v>
      </c>
      <c r="FG18" s="3">
        <f t="shared" ref="FG18:GL18" si="5">SUM(FG14:FG17)</f>
        <v>0</v>
      </c>
      <c r="FH18" s="3">
        <f t="shared" si="5"/>
        <v>4</v>
      </c>
      <c r="FI18" s="3">
        <f t="shared" si="5"/>
        <v>0</v>
      </c>
      <c r="FJ18" s="3">
        <f t="shared" si="5"/>
        <v>0</v>
      </c>
      <c r="FK18" s="3">
        <f t="shared" si="5"/>
        <v>4</v>
      </c>
      <c r="FL18" s="3">
        <f t="shared" si="5"/>
        <v>0</v>
      </c>
      <c r="FM18" s="3">
        <f t="shared" si="5"/>
        <v>0</v>
      </c>
      <c r="FN18" s="3">
        <f t="shared" si="5"/>
        <v>4</v>
      </c>
      <c r="FO18" s="3">
        <f t="shared" si="5"/>
        <v>0</v>
      </c>
      <c r="FP18" s="3">
        <f t="shared" si="5"/>
        <v>2</v>
      </c>
      <c r="FQ18" s="3">
        <f t="shared" si="5"/>
        <v>2</v>
      </c>
      <c r="FR18" s="3">
        <f t="shared" si="5"/>
        <v>0</v>
      </c>
      <c r="FS18" s="3">
        <f t="shared" si="5"/>
        <v>2</v>
      </c>
      <c r="FT18" s="3">
        <f t="shared" si="5"/>
        <v>2</v>
      </c>
      <c r="FU18" s="3">
        <f t="shared" si="5"/>
        <v>0</v>
      </c>
      <c r="FV18" s="3">
        <f t="shared" si="5"/>
        <v>0</v>
      </c>
      <c r="FW18" s="3">
        <f t="shared" si="5"/>
        <v>4</v>
      </c>
      <c r="FX18" s="3">
        <f t="shared" si="5"/>
        <v>0</v>
      </c>
      <c r="FY18" s="3">
        <f t="shared" si="5"/>
        <v>2</v>
      </c>
      <c r="FZ18" s="3">
        <f t="shared" si="5"/>
        <v>2</v>
      </c>
      <c r="GA18" s="3">
        <f t="shared" si="5"/>
        <v>0</v>
      </c>
      <c r="GB18" s="3">
        <f t="shared" si="5"/>
        <v>0</v>
      </c>
      <c r="GC18" s="3">
        <f t="shared" si="5"/>
        <v>4</v>
      </c>
      <c r="GD18" s="3">
        <f t="shared" si="5"/>
        <v>0</v>
      </c>
      <c r="GE18" s="3">
        <f t="shared" si="5"/>
        <v>2</v>
      </c>
      <c r="GF18" s="3">
        <f t="shared" si="5"/>
        <v>2</v>
      </c>
      <c r="GG18" s="3">
        <f t="shared" si="5"/>
        <v>0</v>
      </c>
      <c r="GH18" s="3">
        <f t="shared" si="5"/>
        <v>0</v>
      </c>
      <c r="GI18" s="3">
        <f t="shared" si="5"/>
        <v>4</v>
      </c>
      <c r="GJ18" s="3">
        <f t="shared" si="5"/>
        <v>0</v>
      </c>
      <c r="GK18" s="3">
        <f t="shared" si="5"/>
        <v>0</v>
      </c>
      <c r="GL18" s="3">
        <f t="shared" si="5"/>
        <v>4</v>
      </c>
      <c r="GM18" s="3">
        <f t="shared" ref="GM18:GR18" si="6">SUM(GM14:GM17)</f>
        <v>0</v>
      </c>
      <c r="GN18" s="3">
        <f t="shared" si="6"/>
        <v>0</v>
      </c>
      <c r="GO18" s="3">
        <f t="shared" si="6"/>
        <v>4</v>
      </c>
      <c r="GP18" s="3">
        <f t="shared" si="6"/>
        <v>0</v>
      </c>
      <c r="GQ18" s="3">
        <f t="shared" si="6"/>
        <v>2</v>
      </c>
      <c r="GR18" s="3">
        <f t="shared" si="6"/>
        <v>2</v>
      </c>
    </row>
    <row r="19" spans="1:200" ht="37.5" customHeight="1" x14ac:dyDescent="0.25">
      <c r="A19" s="106" t="s">
        <v>530</v>
      </c>
      <c r="B19" s="107"/>
      <c r="C19" s="10">
        <f>C18/4%</f>
        <v>0</v>
      </c>
      <c r="D19" s="10">
        <f t="shared" ref="D19:BO19" si="7">D18/4%</f>
        <v>50</v>
      </c>
      <c r="E19" s="10">
        <f t="shared" si="7"/>
        <v>50</v>
      </c>
      <c r="F19" s="10">
        <f t="shared" si="7"/>
        <v>50</v>
      </c>
      <c r="G19" s="10">
        <f t="shared" si="7"/>
        <v>50</v>
      </c>
      <c r="H19" s="10">
        <f t="shared" si="7"/>
        <v>0</v>
      </c>
      <c r="I19" s="10">
        <f t="shared" si="7"/>
        <v>0</v>
      </c>
      <c r="J19" s="10">
        <f t="shared" si="7"/>
        <v>50</v>
      </c>
      <c r="K19" s="10">
        <f t="shared" si="7"/>
        <v>50</v>
      </c>
      <c r="L19" s="10">
        <f t="shared" si="7"/>
        <v>50</v>
      </c>
      <c r="M19" s="10">
        <f t="shared" si="7"/>
        <v>50</v>
      </c>
      <c r="N19" s="10">
        <f t="shared" si="7"/>
        <v>0</v>
      </c>
      <c r="O19" s="10">
        <f t="shared" si="7"/>
        <v>0</v>
      </c>
      <c r="P19" s="10">
        <f t="shared" si="7"/>
        <v>50</v>
      </c>
      <c r="Q19" s="10">
        <f t="shared" si="7"/>
        <v>50</v>
      </c>
      <c r="R19" s="10">
        <f t="shared" si="7"/>
        <v>0</v>
      </c>
      <c r="S19" s="10">
        <f t="shared" si="7"/>
        <v>0</v>
      </c>
      <c r="T19" s="10">
        <f t="shared" si="7"/>
        <v>100</v>
      </c>
      <c r="U19" s="10">
        <f t="shared" si="7"/>
        <v>0</v>
      </c>
      <c r="V19" s="10">
        <f t="shared" si="7"/>
        <v>0</v>
      </c>
      <c r="W19" s="10">
        <f t="shared" si="7"/>
        <v>100</v>
      </c>
      <c r="X19" s="10">
        <f t="shared" si="7"/>
        <v>0</v>
      </c>
      <c r="Y19" s="10">
        <f t="shared" si="7"/>
        <v>0</v>
      </c>
      <c r="Z19" s="10">
        <f t="shared" si="7"/>
        <v>100</v>
      </c>
      <c r="AA19" s="10">
        <f t="shared" si="7"/>
        <v>0</v>
      </c>
      <c r="AB19" s="10">
        <f t="shared" si="7"/>
        <v>0</v>
      </c>
      <c r="AC19" s="10">
        <f t="shared" si="7"/>
        <v>100</v>
      </c>
      <c r="AD19" s="10">
        <f t="shared" si="7"/>
        <v>0</v>
      </c>
      <c r="AE19" s="10">
        <f t="shared" si="7"/>
        <v>0</v>
      </c>
      <c r="AF19" s="10">
        <f t="shared" si="7"/>
        <v>100</v>
      </c>
      <c r="AG19" s="10">
        <f t="shared" si="7"/>
        <v>0</v>
      </c>
      <c r="AH19" s="10">
        <f t="shared" si="7"/>
        <v>0</v>
      </c>
      <c r="AI19" s="10">
        <f t="shared" si="7"/>
        <v>100</v>
      </c>
      <c r="AJ19" s="10">
        <f t="shared" si="7"/>
        <v>0</v>
      </c>
      <c r="AK19" s="10">
        <f t="shared" si="7"/>
        <v>0</v>
      </c>
      <c r="AL19" s="10">
        <f t="shared" si="7"/>
        <v>100</v>
      </c>
      <c r="AM19" s="10">
        <f t="shared" si="7"/>
        <v>0</v>
      </c>
      <c r="AN19" s="10">
        <f t="shared" si="7"/>
        <v>0</v>
      </c>
      <c r="AO19" s="10">
        <f t="shared" si="7"/>
        <v>100</v>
      </c>
      <c r="AP19" s="10">
        <f t="shared" si="7"/>
        <v>0</v>
      </c>
      <c r="AQ19" s="10">
        <f t="shared" si="7"/>
        <v>0</v>
      </c>
      <c r="AR19" s="10">
        <f t="shared" si="7"/>
        <v>100</v>
      </c>
      <c r="AS19" s="10">
        <f t="shared" si="7"/>
        <v>0</v>
      </c>
      <c r="AT19" s="10">
        <f t="shared" si="7"/>
        <v>0</v>
      </c>
      <c r="AU19" s="10">
        <f t="shared" si="7"/>
        <v>100</v>
      </c>
      <c r="AV19" s="10">
        <f t="shared" si="7"/>
        <v>0</v>
      </c>
      <c r="AW19" s="10">
        <f t="shared" si="7"/>
        <v>0</v>
      </c>
      <c r="AX19" s="10">
        <f t="shared" si="7"/>
        <v>100</v>
      </c>
      <c r="AY19" s="10">
        <f t="shared" si="7"/>
        <v>0</v>
      </c>
      <c r="AZ19" s="10">
        <f t="shared" si="7"/>
        <v>0</v>
      </c>
      <c r="BA19" s="10">
        <f t="shared" si="7"/>
        <v>100</v>
      </c>
      <c r="BB19" s="10">
        <f t="shared" si="7"/>
        <v>0</v>
      </c>
      <c r="BC19" s="10">
        <f t="shared" si="7"/>
        <v>0</v>
      </c>
      <c r="BD19" s="10">
        <f t="shared" si="7"/>
        <v>100</v>
      </c>
      <c r="BE19" s="10">
        <f t="shared" si="7"/>
        <v>0</v>
      </c>
      <c r="BF19" s="10">
        <f t="shared" si="7"/>
        <v>0</v>
      </c>
      <c r="BG19" s="10">
        <f t="shared" si="7"/>
        <v>100</v>
      </c>
      <c r="BH19" s="10">
        <f t="shared" si="7"/>
        <v>0</v>
      </c>
      <c r="BI19" s="10">
        <f t="shared" si="7"/>
        <v>0</v>
      </c>
      <c r="BJ19" s="10">
        <f t="shared" si="7"/>
        <v>100</v>
      </c>
      <c r="BK19" s="10">
        <f t="shared" si="7"/>
        <v>0</v>
      </c>
      <c r="BL19" s="10">
        <f t="shared" si="7"/>
        <v>0</v>
      </c>
      <c r="BM19" s="10">
        <f t="shared" si="7"/>
        <v>100</v>
      </c>
      <c r="BN19" s="10">
        <f t="shared" si="7"/>
        <v>0</v>
      </c>
      <c r="BO19" s="10">
        <f t="shared" si="7"/>
        <v>0</v>
      </c>
      <c r="BP19" s="10">
        <f t="shared" ref="BP19:EA19" si="8">BP18/4%</f>
        <v>100</v>
      </c>
      <c r="BQ19" s="10">
        <f t="shared" si="8"/>
        <v>0</v>
      </c>
      <c r="BR19" s="10">
        <f t="shared" si="8"/>
        <v>0</v>
      </c>
      <c r="BS19" s="10">
        <f t="shared" si="8"/>
        <v>100</v>
      </c>
      <c r="BT19" s="10">
        <f t="shared" si="8"/>
        <v>0</v>
      </c>
      <c r="BU19" s="10">
        <f t="shared" si="8"/>
        <v>0</v>
      </c>
      <c r="BV19" s="10">
        <f t="shared" si="8"/>
        <v>100</v>
      </c>
      <c r="BW19" s="10">
        <f t="shared" si="8"/>
        <v>0</v>
      </c>
      <c r="BX19" s="10">
        <f t="shared" si="8"/>
        <v>0</v>
      </c>
      <c r="BY19" s="10">
        <f t="shared" si="8"/>
        <v>100</v>
      </c>
      <c r="BZ19" s="10">
        <f t="shared" si="8"/>
        <v>0</v>
      </c>
      <c r="CA19" s="10">
        <f t="shared" si="8"/>
        <v>50</v>
      </c>
      <c r="CB19" s="10">
        <f t="shared" si="8"/>
        <v>50</v>
      </c>
      <c r="CC19" s="10">
        <f t="shared" si="8"/>
        <v>0</v>
      </c>
      <c r="CD19" s="10">
        <f t="shared" si="8"/>
        <v>0</v>
      </c>
      <c r="CE19" s="10">
        <f t="shared" si="8"/>
        <v>100</v>
      </c>
      <c r="CF19" s="10">
        <f t="shared" si="8"/>
        <v>0</v>
      </c>
      <c r="CG19" s="10">
        <f t="shared" si="8"/>
        <v>0</v>
      </c>
      <c r="CH19" s="10">
        <f t="shared" si="8"/>
        <v>100</v>
      </c>
      <c r="CI19" s="10">
        <f t="shared" si="8"/>
        <v>0</v>
      </c>
      <c r="CJ19" s="10">
        <f t="shared" si="8"/>
        <v>0</v>
      </c>
      <c r="CK19" s="10">
        <f t="shared" si="8"/>
        <v>100</v>
      </c>
      <c r="CL19" s="10">
        <f t="shared" si="8"/>
        <v>0</v>
      </c>
      <c r="CM19" s="10">
        <f t="shared" si="8"/>
        <v>0</v>
      </c>
      <c r="CN19" s="10">
        <f t="shared" si="8"/>
        <v>100</v>
      </c>
      <c r="CO19" s="10">
        <f t="shared" si="8"/>
        <v>0</v>
      </c>
      <c r="CP19" s="10">
        <f t="shared" si="8"/>
        <v>50</v>
      </c>
      <c r="CQ19" s="10">
        <f t="shared" si="8"/>
        <v>50</v>
      </c>
      <c r="CR19" s="10">
        <f t="shared" si="8"/>
        <v>0</v>
      </c>
      <c r="CS19" s="10">
        <f t="shared" si="8"/>
        <v>50</v>
      </c>
      <c r="CT19" s="10">
        <f t="shared" si="8"/>
        <v>50</v>
      </c>
      <c r="CU19" s="10">
        <f t="shared" si="8"/>
        <v>0</v>
      </c>
      <c r="CV19" s="10">
        <f t="shared" si="8"/>
        <v>50</v>
      </c>
      <c r="CW19" s="10">
        <f t="shared" si="8"/>
        <v>50</v>
      </c>
      <c r="CX19" s="10">
        <f t="shared" si="8"/>
        <v>0</v>
      </c>
      <c r="CY19" s="10">
        <f t="shared" si="8"/>
        <v>50</v>
      </c>
      <c r="CZ19" s="10">
        <f t="shared" si="8"/>
        <v>50</v>
      </c>
      <c r="DA19" s="10">
        <f t="shared" si="8"/>
        <v>0</v>
      </c>
      <c r="DB19" s="10">
        <f t="shared" si="8"/>
        <v>50</v>
      </c>
      <c r="DC19" s="10">
        <f t="shared" si="8"/>
        <v>50</v>
      </c>
      <c r="DD19" s="10">
        <f t="shared" si="8"/>
        <v>0</v>
      </c>
      <c r="DE19" s="10">
        <f t="shared" si="8"/>
        <v>0</v>
      </c>
      <c r="DF19" s="10">
        <f t="shared" si="8"/>
        <v>100</v>
      </c>
      <c r="DG19" s="10">
        <f t="shared" si="8"/>
        <v>0</v>
      </c>
      <c r="DH19" s="10">
        <f t="shared" si="8"/>
        <v>0</v>
      </c>
      <c r="DI19" s="10">
        <f t="shared" si="8"/>
        <v>100</v>
      </c>
      <c r="DJ19" s="10">
        <f t="shared" si="8"/>
        <v>0</v>
      </c>
      <c r="DK19" s="10">
        <f t="shared" si="8"/>
        <v>25</v>
      </c>
      <c r="DL19" s="10">
        <f t="shared" si="8"/>
        <v>75</v>
      </c>
      <c r="DM19" s="10">
        <f t="shared" si="8"/>
        <v>0</v>
      </c>
      <c r="DN19" s="10">
        <f t="shared" si="8"/>
        <v>25</v>
      </c>
      <c r="DO19" s="10">
        <f t="shared" si="8"/>
        <v>75</v>
      </c>
      <c r="DP19" s="10">
        <f t="shared" si="8"/>
        <v>0</v>
      </c>
      <c r="DQ19" s="10">
        <f t="shared" si="8"/>
        <v>0</v>
      </c>
      <c r="DR19" s="10">
        <f t="shared" si="8"/>
        <v>100</v>
      </c>
      <c r="DS19" s="10">
        <f t="shared" si="8"/>
        <v>0</v>
      </c>
      <c r="DT19" s="10">
        <f t="shared" si="8"/>
        <v>0</v>
      </c>
      <c r="DU19" s="10">
        <f t="shared" si="8"/>
        <v>100</v>
      </c>
      <c r="DV19" s="10">
        <f t="shared" si="8"/>
        <v>0</v>
      </c>
      <c r="DW19" s="10">
        <f t="shared" si="8"/>
        <v>25</v>
      </c>
      <c r="DX19" s="10">
        <f t="shared" si="8"/>
        <v>75</v>
      </c>
      <c r="DY19" s="10">
        <f t="shared" si="8"/>
        <v>0</v>
      </c>
      <c r="DZ19" s="10">
        <f t="shared" si="8"/>
        <v>25</v>
      </c>
      <c r="EA19" s="10">
        <f t="shared" si="8"/>
        <v>75</v>
      </c>
      <c r="EB19" s="10">
        <f t="shared" ref="EB19:GM19" si="9">EB18/4%</f>
        <v>0</v>
      </c>
      <c r="EC19" s="10">
        <f t="shared" si="9"/>
        <v>50</v>
      </c>
      <c r="ED19" s="10">
        <f t="shared" si="9"/>
        <v>50</v>
      </c>
      <c r="EE19" s="10">
        <f t="shared" si="9"/>
        <v>0</v>
      </c>
      <c r="EF19" s="10">
        <f t="shared" si="9"/>
        <v>50</v>
      </c>
      <c r="EG19" s="10">
        <f t="shared" si="9"/>
        <v>50</v>
      </c>
      <c r="EH19" s="10">
        <f t="shared" si="9"/>
        <v>0</v>
      </c>
      <c r="EI19" s="10">
        <f t="shared" si="9"/>
        <v>50</v>
      </c>
      <c r="EJ19" s="10">
        <f t="shared" si="9"/>
        <v>50</v>
      </c>
      <c r="EK19" s="10">
        <f t="shared" si="9"/>
        <v>0</v>
      </c>
      <c r="EL19" s="10">
        <f t="shared" si="9"/>
        <v>0</v>
      </c>
      <c r="EM19" s="10">
        <f t="shared" si="9"/>
        <v>100</v>
      </c>
      <c r="EN19" s="10">
        <f t="shared" si="9"/>
        <v>0</v>
      </c>
      <c r="EO19" s="10">
        <f t="shared" si="9"/>
        <v>25</v>
      </c>
      <c r="EP19" s="10">
        <f t="shared" si="9"/>
        <v>75</v>
      </c>
      <c r="EQ19" s="10">
        <f t="shared" si="9"/>
        <v>0</v>
      </c>
      <c r="ER19" s="10">
        <f t="shared" si="9"/>
        <v>50</v>
      </c>
      <c r="ES19" s="10">
        <f t="shared" si="9"/>
        <v>50</v>
      </c>
      <c r="ET19" s="10">
        <f t="shared" si="9"/>
        <v>0</v>
      </c>
      <c r="EU19" s="10">
        <f t="shared" si="9"/>
        <v>50</v>
      </c>
      <c r="EV19" s="10">
        <f t="shared" si="9"/>
        <v>50</v>
      </c>
      <c r="EW19" s="10">
        <f t="shared" si="9"/>
        <v>0</v>
      </c>
      <c r="EX19" s="10">
        <f t="shared" si="9"/>
        <v>50</v>
      </c>
      <c r="EY19" s="10">
        <f t="shared" si="9"/>
        <v>50</v>
      </c>
      <c r="EZ19" s="10">
        <f t="shared" si="9"/>
        <v>0</v>
      </c>
      <c r="FA19" s="10">
        <f t="shared" si="9"/>
        <v>50</v>
      </c>
      <c r="FB19" s="10">
        <f t="shared" si="9"/>
        <v>50</v>
      </c>
      <c r="FC19" s="10">
        <f t="shared" si="9"/>
        <v>0</v>
      </c>
      <c r="FD19" s="10">
        <f t="shared" si="9"/>
        <v>100</v>
      </c>
      <c r="FE19" s="10">
        <f t="shared" si="9"/>
        <v>0</v>
      </c>
      <c r="FF19" s="10">
        <f t="shared" si="9"/>
        <v>0</v>
      </c>
      <c r="FG19" s="10">
        <f t="shared" si="9"/>
        <v>0</v>
      </c>
      <c r="FH19" s="10">
        <f t="shared" si="9"/>
        <v>100</v>
      </c>
      <c r="FI19" s="10">
        <f t="shared" si="9"/>
        <v>0</v>
      </c>
      <c r="FJ19" s="10">
        <f t="shared" si="9"/>
        <v>0</v>
      </c>
      <c r="FK19" s="10">
        <f t="shared" si="9"/>
        <v>100</v>
      </c>
      <c r="FL19" s="10">
        <f t="shared" si="9"/>
        <v>0</v>
      </c>
      <c r="FM19" s="10">
        <f t="shared" si="9"/>
        <v>0</v>
      </c>
      <c r="FN19" s="10">
        <f t="shared" si="9"/>
        <v>100</v>
      </c>
      <c r="FO19" s="10">
        <f t="shared" si="9"/>
        <v>0</v>
      </c>
      <c r="FP19" s="10">
        <f t="shared" si="9"/>
        <v>50</v>
      </c>
      <c r="FQ19" s="10">
        <f t="shared" si="9"/>
        <v>50</v>
      </c>
      <c r="FR19" s="10">
        <f t="shared" si="9"/>
        <v>0</v>
      </c>
      <c r="FS19" s="10">
        <f t="shared" si="9"/>
        <v>50</v>
      </c>
      <c r="FT19" s="10">
        <f t="shared" si="9"/>
        <v>50</v>
      </c>
      <c r="FU19" s="10">
        <f t="shared" si="9"/>
        <v>0</v>
      </c>
      <c r="FV19" s="10">
        <f t="shared" si="9"/>
        <v>0</v>
      </c>
      <c r="FW19" s="10">
        <f t="shared" si="9"/>
        <v>100</v>
      </c>
      <c r="FX19" s="10">
        <f t="shared" si="9"/>
        <v>0</v>
      </c>
      <c r="FY19" s="10">
        <f t="shared" si="9"/>
        <v>50</v>
      </c>
      <c r="FZ19" s="10">
        <f t="shared" si="9"/>
        <v>50</v>
      </c>
      <c r="GA19" s="10">
        <f t="shared" si="9"/>
        <v>0</v>
      </c>
      <c r="GB19" s="10">
        <f t="shared" si="9"/>
        <v>0</v>
      </c>
      <c r="GC19" s="10">
        <f t="shared" si="9"/>
        <v>100</v>
      </c>
      <c r="GD19" s="10">
        <f t="shared" si="9"/>
        <v>0</v>
      </c>
      <c r="GE19" s="10">
        <f t="shared" si="9"/>
        <v>50</v>
      </c>
      <c r="GF19" s="10">
        <f t="shared" si="9"/>
        <v>50</v>
      </c>
      <c r="GG19" s="10">
        <f t="shared" si="9"/>
        <v>0</v>
      </c>
      <c r="GH19" s="10">
        <f t="shared" si="9"/>
        <v>0</v>
      </c>
      <c r="GI19" s="10">
        <f t="shared" si="9"/>
        <v>100</v>
      </c>
      <c r="GJ19" s="10">
        <f t="shared" si="9"/>
        <v>0</v>
      </c>
      <c r="GK19" s="10">
        <f t="shared" si="9"/>
        <v>0</v>
      </c>
      <c r="GL19" s="10">
        <f t="shared" si="9"/>
        <v>100</v>
      </c>
      <c r="GM19" s="10">
        <f t="shared" si="9"/>
        <v>0</v>
      </c>
      <c r="GN19" s="10">
        <f t="shared" ref="GN19:GR19" si="10">GN18/4%</f>
        <v>0</v>
      </c>
      <c r="GO19" s="10">
        <f t="shared" si="10"/>
        <v>100</v>
      </c>
      <c r="GP19" s="10">
        <f t="shared" si="10"/>
        <v>0</v>
      </c>
      <c r="GQ19" s="10">
        <f t="shared" si="10"/>
        <v>50</v>
      </c>
      <c r="GR19" s="10">
        <f t="shared" si="10"/>
        <v>50</v>
      </c>
    </row>
    <row r="21" spans="1:200" x14ac:dyDescent="0.25">
      <c r="B21" s="108" t="s">
        <v>944</v>
      </c>
      <c r="C21" s="108"/>
      <c r="D21" s="108"/>
      <c r="E21" s="108"/>
      <c r="F21" s="41"/>
      <c r="G21" s="41"/>
      <c r="H21" s="41"/>
      <c r="I21" s="41"/>
      <c r="J21" s="41"/>
      <c r="K21" s="41"/>
      <c r="L21" s="41"/>
      <c r="M21" s="41"/>
    </row>
    <row r="22" spans="1:200" x14ac:dyDescent="0.25">
      <c r="B22" s="42" t="s">
        <v>511</v>
      </c>
      <c r="C22" s="42" t="s">
        <v>524</v>
      </c>
      <c r="D22" s="39">
        <f>E22/100*4</f>
        <v>0.66666666666666674</v>
      </c>
      <c r="E22" s="43">
        <f>(C19+F19+I19+L19+O19+R19)/6</f>
        <v>16.666666666666668</v>
      </c>
      <c r="F22" s="41"/>
      <c r="G22" s="41"/>
      <c r="H22" s="41"/>
      <c r="I22" s="41"/>
      <c r="J22" s="41"/>
      <c r="K22" s="41"/>
      <c r="L22" s="41"/>
      <c r="M22" s="41"/>
    </row>
    <row r="23" spans="1:200" x14ac:dyDescent="0.25">
      <c r="B23" s="42" t="s">
        <v>513</v>
      </c>
      <c r="C23" s="42" t="s">
        <v>524</v>
      </c>
      <c r="D23" s="39">
        <f>E23/100*4</f>
        <v>1.6666666666666665</v>
      </c>
      <c r="E23" s="43">
        <f>(D19+G19+J19+M19+P19+S19)/6</f>
        <v>41.666666666666664</v>
      </c>
      <c r="F23" s="41"/>
      <c r="G23" s="41"/>
      <c r="H23" s="41"/>
      <c r="I23" s="41"/>
      <c r="J23" s="41"/>
      <c r="K23" s="41"/>
      <c r="L23" s="41"/>
      <c r="M23" s="41"/>
    </row>
    <row r="24" spans="1:200" x14ac:dyDescent="0.25">
      <c r="B24" s="42" t="s">
        <v>514</v>
      </c>
      <c r="C24" s="42" t="s">
        <v>524</v>
      </c>
      <c r="D24" s="39">
        <f>E24/100*4</f>
        <v>1.6666666666666665</v>
      </c>
      <c r="E24" s="43">
        <f>(E19+H19+K19+N19+Q19+T19)/6</f>
        <v>41.666666666666664</v>
      </c>
      <c r="F24" s="41"/>
      <c r="G24" s="41"/>
      <c r="H24" s="41"/>
      <c r="I24" s="41"/>
      <c r="J24" s="41"/>
      <c r="K24" s="41"/>
      <c r="L24" s="41"/>
      <c r="M24" s="41"/>
    </row>
    <row r="25" spans="1:200" x14ac:dyDescent="0.25">
      <c r="B25" s="44"/>
      <c r="C25" s="44"/>
      <c r="D25" s="45">
        <f>SUM(D22:D24)</f>
        <v>3.9999999999999996</v>
      </c>
      <c r="E25" s="45">
        <f>SUM(E22:E24)</f>
        <v>100</v>
      </c>
      <c r="F25" s="41"/>
      <c r="G25" s="41"/>
      <c r="H25" s="41"/>
      <c r="I25" s="41"/>
      <c r="J25" s="41"/>
      <c r="K25" s="41"/>
      <c r="L25" s="41"/>
      <c r="M25" s="41"/>
    </row>
    <row r="26" spans="1:200" ht="30" customHeight="1" x14ac:dyDescent="0.25">
      <c r="B26" s="42"/>
      <c r="C26" s="42"/>
      <c r="D26" s="120" t="s">
        <v>208</v>
      </c>
      <c r="E26" s="120"/>
      <c r="F26" s="121" t="s">
        <v>209</v>
      </c>
      <c r="G26" s="121"/>
      <c r="H26" s="121" t="s">
        <v>218</v>
      </c>
      <c r="I26" s="121"/>
      <c r="J26" s="41"/>
      <c r="K26" s="41"/>
      <c r="L26" s="41"/>
      <c r="M26" s="41"/>
    </row>
    <row r="27" spans="1:200" x14ac:dyDescent="0.25">
      <c r="B27" s="42" t="s">
        <v>511</v>
      </c>
      <c r="C27" s="42" t="s">
        <v>525</v>
      </c>
      <c r="D27" s="39">
        <f>E27/100*4</f>
        <v>0</v>
      </c>
      <c r="E27" s="43">
        <f>(U19+X19+AA19+AD19+AG19+AJ19)/6</f>
        <v>0</v>
      </c>
      <c r="F27" s="39">
        <f>G27/100*4</f>
        <v>0</v>
      </c>
      <c r="G27" s="43">
        <f>(AM19+AP19+AS19+AV19+AY19+BB19)/6</f>
        <v>0</v>
      </c>
      <c r="H27" s="39">
        <f>I27/100*4</f>
        <v>0</v>
      </c>
      <c r="I27" s="43">
        <f>(BE19+BH19+BK19+BN19+BQ19+BT19)/6</f>
        <v>0</v>
      </c>
      <c r="J27" s="46"/>
      <c r="K27" s="46"/>
      <c r="L27" s="46"/>
      <c r="M27" s="46"/>
    </row>
    <row r="28" spans="1:200" x14ac:dyDescent="0.25">
      <c r="B28" s="42" t="s">
        <v>513</v>
      </c>
      <c r="C28" s="42" t="s">
        <v>525</v>
      </c>
      <c r="D28" s="39">
        <f>E28/100*4</f>
        <v>0</v>
      </c>
      <c r="E28" s="43">
        <f>(V19+Y19+AB19+AE19+AH19+AK19)/6</f>
        <v>0</v>
      </c>
      <c r="F28" s="39">
        <f>G28/100*4</f>
        <v>0</v>
      </c>
      <c r="G28" s="43">
        <f>(AN19+AQ19+AT19+AW19+AZ19+BC19)/6</f>
        <v>0</v>
      </c>
      <c r="H28" s="39">
        <f>I28/100*4</f>
        <v>0</v>
      </c>
      <c r="I28" s="43">
        <f>(BF19+BI19+BL19+BO19+BR19+BU19)/6</f>
        <v>0</v>
      </c>
      <c r="J28" s="46"/>
      <c r="K28" s="46"/>
      <c r="L28" s="46"/>
      <c r="M28" s="46"/>
    </row>
    <row r="29" spans="1:200" x14ac:dyDescent="0.25">
      <c r="B29" s="42" t="s">
        <v>514</v>
      </c>
      <c r="C29" s="42" t="s">
        <v>525</v>
      </c>
      <c r="D29" s="39">
        <f>E29/100*4</f>
        <v>4</v>
      </c>
      <c r="E29" s="43">
        <f>(W19+Z19+AC19+AF19+AI19+AL19)/6</f>
        <v>100</v>
      </c>
      <c r="F29" s="39">
        <f>G29/100*4</f>
        <v>4</v>
      </c>
      <c r="G29" s="43">
        <f>(AO19+AR19+AU19+AX19+BA19+BD19)/6</f>
        <v>100</v>
      </c>
      <c r="H29" s="39">
        <f>I29/100*4</f>
        <v>4</v>
      </c>
      <c r="I29" s="43">
        <f>(BG19+BJ19+BM19+BP19+BS19+BV19)/6</f>
        <v>100</v>
      </c>
      <c r="J29" s="46"/>
      <c r="K29" s="46"/>
      <c r="L29" s="46"/>
      <c r="M29" s="46"/>
    </row>
    <row r="30" spans="1:200" x14ac:dyDescent="0.25">
      <c r="B30" s="42"/>
      <c r="C30" s="42"/>
      <c r="D30" s="47">
        <f t="shared" ref="D30:I30" si="11">SUM(D27:D29)</f>
        <v>4</v>
      </c>
      <c r="E30" s="47">
        <f t="shared" si="11"/>
        <v>100</v>
      </c>
      <c r="F30" s="47">
        <f t="shared" si="11"/>
        <v>4</v>
      </c>
      <c r="G30" s="48">
        <f t="shared" si="11"/>
        <v>100</v>
      </c>
      <c r="H30" s="47">
        <f t="shared" si="11"/>
        <v>4</v>
      </c>
      <c r="I30" s="47">
        <f t="shared" si="11"/>
        <v>100</v>
      </c>
      <c r="J30" s="49"/>
      <c r="K30" s="49"/>
      <c r="L30" s="49"/>
      <c r="M30" s="49"/>
    </row>
    <row r="31" spans="1:200" x14ac:dyDescent="0.25">
      <c r="B31" s="42" t="s">
        <v>511</v>
      </c>
      <c r="C31" s="42" t="s">
        <v>526</v>
      </c>
      <c r="D31" s="50">
        <f>E31/100*4</f>
        <v>0</v>
      </c>
      <c r="E31" s="43">
        <f>(BW19+BZ19+CC19+CF19+CI19+CL19)/6</f>
        <v>0</v>
      </c>
      <c r="F31" s="41"/>
      <c r="G31" s="41"/>
      <c r="H31" s="41"/>
      <c r="I31" s="41"/>
      <c r="J31" s="41"/>
      <c r="K31" s="41"/>
      <c r="L31" s="41"/>
      <c r="M31" s="41"/>
    </row>
    <row r="32" spans="1:200" x14ac:dyDescent="0.25">
      <c r="B32" s="42" t="s">
        <v>513</v>
      </c>
      <c r="C32" s="42" t="s">
        <v>526</v>
      </c>
      <c r="D32" s="50">
        <f>E32/100*4</f>
        <v>0.33333333333333337</v>
      </c>
      <c r="E32" s="43">
        <f>(BX19+CA19+CD19+CG19+CJ19+CM19)/6</f>
        <v>8.3333333333333339</v>
      </c>
      <c r="F32" s="41"/>
      <c r="G32" s="41"/>
      <c r="H32" s="41"/>
      <c r="I32" s="41"/>
      <c r="J32" s="41"/>
      <c r="K32" s="41"/>
      <c r="L32" s="41"/>
      <c r="M32" s="41"/>
    </row>
    <row r="33" spans="2:13" x14ac:dyDescent="0.25">
      <c r="B33" s="42" t="s">
        <v>514</v>
      </c>
      <c r="C33" s="42" t="s">
        <v>526</v>
      </c>
      <c r="D33" s="50">
        <f>E33/100*4</f>
        <v>3.666666666666667</v>
      </c>
      <c r="E33" s="43">
        <f>(BY19+CB19+CE19+CH19+CK19+CN19)/6</f>
        <v>91.666666666666671</v>
      </c>
      <c r="F33" s="41"/>
      <c r="G33" s="41"/>
      <c r="H33" s="41"/>
      <c r="I33" s="41"/>
      <c r="J33" s="41"/>
      <c r="K33" s="41"/>
      <c r="L33" s="41"/>
      <c r="M33" s="41"/>
    </row>
    <row r="34" spans="2:13" x14ac:dyDescent="0.25">
      <c r="B34" s="44"/>
      <c r="C34" s="44"/>
      <c r="D34" s="47">
        <f>SUM(D31:D33)</f>
        <v>4</v>
      </c>
      <c r="E34" s="48">
        <f>SUM(E31:E33)</f>
        <v>100</v>
      </c>
      <c r="F34" s="41"/>
      <c r="G34" s="41"/>
      <c r="H34" s="41"/>
      <c r="I34" s="41"/>
      <c r="J34" s="41"/>
      <c r="K34" s="41"/>
      <c r="L34" s="41"/>
      <c r="M34" s="41"/>
    </row>
    <row r="35" spans="2:13" x14ac:dyDescent="0.25">
      <c r="B35" s="42"/>
      <c r="C35" s="42"/>
      <c r="D35" s="124" t="s">
        <v>215</v>
      </c>
      <c r="E35" s="125"/>
      <c r="F35" s="122" t="s">
        <v>211</v>
      </c>
      <c r="G35" s="123"/>
      <c r="H35" s="118" t="s">
        <v>216</v>
      </c>
      <c r="I35" s="119"/>
      <c r="J35" s="118" t="s">
        <v>217</v>
      </c>
      <c r="K35" s="119"/>
      <c r="L35" s="118" t="s">
        <v>40</v>
      </c>
      <c r="M35" s="119"/>
    </row>
    <row r="36" spans="2:13" x14ac:dyDescent="0.25">
      <c r="B36" s="42" t="s">
        <v>511</v>
      </c>
      <c r="C36" s="42" t="s">
        <v>527</v>
      </c>
      <c r="D36" s="39">
        <f>E36/100*4</f>
        <v>0</v>
      </c>
      <c r="E36" s="43">
        <f>(CO19+CR19+CU19+CX19+DA19+DD19)/6</f>
        <v>0</v>
      </c>
      <c r="F36" s="39">
        <f>G36/100*4</f>
        <v>0</v>
      </c>
      <c r="G36" s="43">
        <f>(DG19+DJ19+DM19+DP19+DS19+DV19)/6</f>
        <v>0</v>
      </c>
      <c r="H36" s="39">
        <f>I36/100*4</f>
        <v>0</v>
      </c>
      <c r="I36" s="43">
        <f>(DY19+EB19+EE19+EH19+EK19+EN19)/6</f>
        <v>0</v>
      </c>
      <c r="J36" s="39">
        <f>K36/100*4</f>
        <v>0</v>
      </c>
      <c r="K36" s="43">
        <f>(EQ19+ET19+EW19+EZ19+FC19+FF19)/6</f>
        <v>0</v>
      </c>
      <c r="L36" s="39">
        <f>M36/100*4</f>
        <v>0</v>
      </c>
      <c r="M36" s="43">
        <f>(FI19+FL19+FO19+FR19+FU19+FX19)/6</f>
        <v>0</v>
      </c>
    </row>
    <row r="37" spans="2:13" x14ac:dyDescent="0.25">
      <c r="B37" s="42" t="s">
        <v>513</v>
      </c>
      <c r="C37" s="42" t="s">
        <v>527</v>
      </c>
      <c r="D37" s="39">
        <f>E37/100*4</f>
        <v>1.6666666666666665</v>
      </c>
      <c r="E37" s="43">
        <f>(CP19+CS19+CV19+CY19+DB19+DE19)/6</f>
        <v>41.666666666666664</v>
      </c>
      <c r="F37" s="39">
        <f>G37/100*4</f>
        <v>0.5</v>
      </c>
      <c r="G37" s="43">
        <f>(DH19+DK19+DN19+DQ19+DT19+DW19)/6</f>
        <v>12.5</v>
      </c>
      <c r="H37" s="39">
        <f>I37/100*4</f>
        <v>1.3333333333333335</v>
      </c>
      <c r="I37" s="43">
        <f>(DZ19+EC19+EF19+EI19+EL19+EO19)/6</f>
        <v>33.333333333333336</v>
      </c>
      <c r="J37" s="39">
        <f>K37/100*4</f>
        <v>2</v>
      </c>
      <c r="K37" s="43">
        <f>(ER19+EU19+EX19+FA19+FD19+FG19)/6</f>
        <v>50</v>
      </c>
      <c r="L37" s="39">
        <f>M37/100*4</f>
        <v>1</v>
      </c>
      <c r="M37" s="43">
        <f>(FJ19+FM19+FP19+FS19+FV19+FY19)/6</f>
        <v>25</v>
      </c>
    </row>
    <row r="38" spans="2:13" x14ac:dyDescent="0.25">
      <c r="B38" s="42" t="s">
        <v>514</v>
      </c>
      <c r="C38" s="42" t="s">
        <v>527</v>
      </c>
      <c r="D38" s="39">
        <f>E38/100*4</f>
        <v>2.3333333333333335</v>
      </c>
      <c r="E38" s="43">
        <f>(CQ19+CT19+CW19+CZ19+DC19+DF19)/6</f>
        <v>58.333333333333336</v>
      </c>
      <c r="F38" s="39">
        <f>G38/100*4</f>
        <v>3.5</v>
      </c>
      <c r="G38" s="43">
        <f>(DI19+DL19+DO19+DR19+DU19+DX19)/6</f>
        <v>87.5</v>
      </c>
      <c r="H38" s="39">
        <f>I38/100*4</f>
        <v>2.666666666666667</v>
      </c>
      <c r="I38" s="43">
        <f>(EA19+ED19+EG19+EJ19+EM19+EP19)/6</f>
        <v>66.666666666666671</v>
      </c>
      <c r="J38" s="39">
        <f>K38/100*4</f>
        <v>2</v>
      </c>
      <c r="K38" s="43">
        <f>(ES19+EV19+EY19+FB19+FE19+FH19)/6</f>
        <v>50</v>
      </c>
      <c r="L38" s="39">
        <f>M38/100*4</f>
        <v>3</v>
      </c>
      <c r="M38" s="43">
        <f>(FK19+FN19+FQ19+FT19+FW19+FZ19)/6</f>
        <v>75</v>
      </c>
    </row>
    <row r="39" spans="2:13" x14ac:dyDescent="0.25">
      <c r="B39" s="42"/>
      <c r="C39" s="42"/>
      <c r="D39" s="47">
        <f t="shared" ref="D39:M39" si="12">SUM(D36:D38)</f>
        <v>4</v>
      </c>
      <c r="E39" s="47">
        <f t="shared" si="12"/>
        <v>100</v>
      </c>
      <c r="F39" s="47">
        <f t="shared" si="12"/>
        <v>4</v>
      </c>
      <c r="G39" s="48">
        <f t="shared" si="12"/>
        <v>100</v>
      </c>
      <c r="H39" s="47">
        <f t="shared" si="12"/>
        <v>4</v>
      </c>
      <c r="I39" s="47">
        <f t="shared" si="12"/>
        <v>100</v>
      </c>
      <c r="J39" s="47">
        <f t="shared" si="12"/>
        <v>4</v>
      </c>
      <c r="K39" s="47">
        <f t="shared" si="12"/>
        <v>100</v>
      </c>
      <c r="L39" s="47">
        <f t="shared" si="12"/>
        <v>4</v>
      </c>
      <c r="M39" s="47">
        <f t="shared" si="12"/>
        <v>100</v>
      </c>
    </row>
    <row r="40" spans="2:13" x14ac:dyDescent="0.25">
      <c r="B40" s="42" t="s">
        <v>511</v>
      </c>
      <c r="C40" s="42" t="s">
        <v>528</v>
      </c>
      <c r="D40" s="39">
        <f>E40/100*4</f>
        <v>0</v>
      </c>
      <c r="E40" s="43">
        <f>(GA19+GD19+GG19+GJ19+GM19+GP19)/6</f>
        <v>0</v>
      </c>
      <c r="F40" s="41"/>
      <c r="G40" s="41"/>
      <c r="H40" s="41"/>
      <c r="I40" s="41"/>
      <c r="J40" s="41"/>
      <c r="K40" s="41"/>
      <c r="L40" s="41"/>
      <c r="M40" s="41"/>
    </row>
    <row r="41" spans="2:13" x14ac:dyDescent="0.25">
      <c r="B41" s="42" t="s">
        <v>513</v>
      </c>
      <c r="C41" s="42" t="s">
        <v>528</v>
      </c>
      <c r="D41" s="39">
        <f>E41/100*4</f>
        <v>0.66666666666666674</v>
      </c>
      <c r="E41" s="43">
        <f>(GB19+GE19+GH19+GK19+GN19+GQ19)/6</f>
        <v>16.666666666666668</v>
      </c>
      <c r="F41" s="41"/>
      <c r="G41" s="41"/>
      <c r="H41" s="41"/>
      <c r="I41" s="41"/>
      <c r="J41" s="41"/>
      <c r="K41" s="41"/>
      <c r="L41" s="41"/>
      <c r="M41" s="41"/>
    </row>
    <row r="42" spans="2:13" x14ac:dyDescent="0.25">
      <c r="B42" s="42" t="s">
        <v>514</v>
      </c>
      <c r="C42" s="42" t="s">
        <v>528</v>
      </c>
      <c r="D42" s="39">
        <f>E42/100*4</f>
        <v>3.333333333333333</v>
      </c>
      <c r="E42" s="43">
        <f>(GC19+GF19+GI19+GL19+GO19+GR19)/6</f>
        <v>83.333333333333329</v>
      </c>
      <c r="F42" s="41"/>
      <c r="G42" s="41"/>
      <c r="H42" s="41"/>
      <c r="I42" s="41"/>
      <c r="J42" s="41"/>
      <c r="K42" s="41"/>
      <c r="L42" s="41"/>
      <c r="M42" s="41"/>
    </row>
    <row r="43" spans="2:13" x14ac:dyDescent="0.25">
      <c r="B43" s="42"/>
      <c r="C43" s="42"/>
      <c r="D43" s="47">
        <f>SUM(D40:D42)</f>
        <v>4</v>
      </c>
      <c r="E43" s="48">
        <f>SUM(E40:E42)</f>
        <v>100</v>
      </c>
      <c r="F43" s="41"/>
      <c r="G43" s="41"/>
      <c r="H43" s="41"/>
      <c r="I43" s="41"/>
      <c r="J43" s="41"/>
      <c r="K43" s="41"/>
      <c r="L43" s="41"/>
      <c r="M43" s="41"/>
    </row>
  </sheetData>
  <mergeCells count="162">
    <mergeCell ref="BQ12:BS12"/>
    <mergeCell ref="BN12:BP12"/>
    <mergeCell ref="BT12:BV12"/>
    <mergeCell ref="CX12:CZ12"/>
    <mergeCell ref="DA12:DC12"/>
    <mergeCell ref="A18:B18"/>
    <mergeCell ref="A19:B19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35:M35"/>
    <mergeCell ref="B21:E21"/>
    <mergeCell ref="D26:E26"/>
    <mergeCell ref="F26:G26"/>
    <mergeCell ref="H26:I26"/>
    <mergeCell ref="F35:G35"/>
    <mergeCell ref="D35:E35"/>
    <mergeCell ref="H35:I35"/>
    <mergeCell ref="J35:K35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X44"/>
  <sheetViews>
    <sheetView tabSelected="1" workbookViewId="0">
      <selection activeCell="Q26" sqref="Q26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41</v>
      </c>
      <c r="B1" s="14" t="s">
        <v>946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963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74" t="s">
        <v>947</v>
      </c>
      <c r="IS2" s="7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16" t="s">
        <v>0</v>
      </c>
      <c r="B4" s="116" t="s">
        <v>125</v>
      </c>
      <c r="C4" s="81" t="s">
        <v>252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 t="s">
        <v>207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90" t="s">
        <v>610</v>
      </c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2"/>
      <c r="DY4" s="111" t="s">
        <v>210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109" t="s">
        <v>255</v>
      </c>
      <c r="IA4" s="109"/>
      <c r="IB4" s="109"/>
      <c r="IC4" s="109"/>
      <c r="ID4" s="109"/>
      <c r="IE4" s="109"/>
      <c r="IF4" s="109"/>
      <c r="IG4" s="109"/>
      <c r="IH4" s="109"/>
      <c r="II4" s="109"/>
      <c r="IJ4" s="109"/>
      <c r="IK4" s="109"/>
      <c r="IL4" s="109"/>
      <c r="IM4" s="109"/>
      <c r="IN4" s="109"/>
      <c r="IO4" s="109"/>
      <c r="IP4" s="109"/>
      <c r="IQ4" s="109"/>
      <c r="IR4" s="109"/>
      <c r="IS4" s="109"/>
      <c r="IT4" s="109"/>
    </row>
    <row r="5" spans="1:254" ht="15" customHeight="1" x14ac:dyDescent="0.25">
      <c r="A5" s="116"/>
      <c r="B5" s="116"/>
      <c r="C5" s="110" t="s">
        <v>206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 t="s">
        <v>253</v>
      </c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82" t="s">
        <v>209</v>
      </c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 t="s">
        <v>254</v>
      </c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 t="s">
        <v>218</v>
      </c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110" t="s">
        <v>219</v>
      </c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0"/>
      <c r="DY5" s="110" t="s">
        <v>215</v>
      </c>
      <c r="DZ5" s="110"/>
      <c r="EA5" s="110"/>
      <c r="EB5" s="110"/>
      <c r="EC5" s="110"/>
      <c r="ED5" s="110"/>
      <c r="EE5" s="110"/>
      <c r="EF5" s="110"/>
      <c r="EG5" s="110"/>
      <c r="EH5" s="110"/>
      <c r="EI5" s="110"/>
      <c r="EJ5" s="110"/>
      <c r="EK5" s="110"/>
      <c r="EL5" s="110"/>
      <c r="EM5" s="110"/>
      <c r="EN5" s="110"/>
      <c r="EO5" s="110"/>
      <c r="EP5" s="110"/>
      <c r="EQ5" s="110"/>
      <c r="ER5" s="110"/>
      <c r="ES5" s="110"/>
      <c r="ET5" s="114" t="s">
        <v>211</v>
      </c>
      <c r="EU5" s="114"/>
      <c r="EV5" s="114"/>
      <c r="EW5" s="114"/>
      <c r="EX5" s="114"/>
      <c r="EY5" s="114"/>
      <c r="EZ5" s="114"/>
      <c r="FA5" s="114"/>
      <c r="FB5" s="114"/>
      <c r="FC5" s="114"/>
      <c r="FD5" s="114"/>
      <c r="FE5" s="114"/>
      <c r="FF5" s="114"/>
      <c r="FG5" s="114"/>
      <c r="FH5" s="114"/>
      <c r="FI5" s="114"/>
      <c r="FJ5" s="114"/>
      <c r="FK5" s="114"/>
      <c r="FL5" s="114"/>
      <c r="FM5" s="114"/>
      <c r="FN5" s="114"/>
      <c r="FO5" s="82" t="s">
        <v>216</v>
      </c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118" t="s">
        <v>217</v>
      </c>
      <c r="GK5" s="129"/>
      <c r="GL5" s="129"/>
      <c r="GM5" s="129"/>
      <c r="GN5" s="129"/>
      <c r="GO5" s="129"/>
      <c r="GP5" s="129"/>
      <c r="GQ5" s="129"/>
      <c r="GR5" s="129"/>
      <c r="GS5" s="129"/>
      <c r="GT5" s="129"/>
      <c r="GU5" s="129"/>
      <c r="GV5" s="129"/>
      <c r="GW5" s="129"/>
      <c r="GX5" s="129"/>
      <c r="GY5" s="129"/>
      <c r="GZ5" s="129"/>
      <c r="HA5" s="129"/>
      <c r="HB5" s="129"/>
      <c r="HC5" s="129"/>
      <c r="HD5" s="119"/>
      <c r="HE5" s="93" t="s">
        <v>40</v>
      </c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115"/>
      <c r="HZ5" s="82" t="s">
        <v>213</v>
      </c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/>
      <c r="IN5" s="82"/>
      <c r="IO5" s="82"/>
      <c r="IP5" s="82"/>
      <c r="IQ5" s="82"/>
      <c r="IR5" s="82"/>
      <c r="IS5" s="82"/>
      <c r="IT5" s="82"/>
    </row>
    <row r="6" spans="1:254" ht="4.1500000000000004" hidden="1" customHeight="1" x14ac:dyDescent="0.25">
      <c r="A6" s="116"/>
      <c r="B6" s="116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  <c r="IQ6" s="82"/>
      <c r="IR6" s="82"/>
      <c r="IS6" s="82"/>
      <c r="IT6" s="82"/>
    </row>
    <row r="7" spans="1:254" ht="16.149999999999999" hidden="1" customHeight="1" thickBot="1" x14ac:dyDescent="0.3">
      <c r="A7" s="116"/>
      <c r="B7" s="11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  <c r="IT7" s="82"/>
    </row>
    <row r="8" spans="1:254" ht="17.45" hidden="1" customHeight="1" thickBot="1" x14ac:dyDescent="0.3">
      <c r="A8" s="116"/>
      <c r="B8" s="116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82"/>
      <c r="IA8" s="82"/>
      <c r="IB8" s="82"/>
      <c r="IC8" s="82"/>
      <c r="ID8" s="82"/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  <c r="IR8" s="82"/>
      <c r="IS8" s="82"/>
      <c r="IT8" s="82"/>
    </row>
    <row r="9" spans="1:254" ht="18" hidden="1" customHeight="1" thickBot="1" x14ac:dyDescent="0.3">
      <c r="A9" s="116"/>
      <c r="B9" s="116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82"/>
      <c r="IA9" s="82"/>
      <c r="IB9" s="82"/>
      <c r="IC9" s="82"/>
      <c r="ID9" s="82"/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  <c r="IT9" s="82"/>
    </row>
    <row r="10" spans="1:254" ht="30" hidden="1" customHeight="1" thickBot="1" x14ac:dyDescent="0.3">
      <c r="A10" s="116"/>
      <c r="B10" s="11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82"/>
      <c r="IA10" s="82"/>
      <c r="IB10" s="82"/>
      <c r="IC10" s="82"/>
      <c r="ID10" s="82"/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</row>
    <row r="11" spans="1:254" ht="15.75" x14ac:dyDescent="0.25">
      <c r="A11" s="116"/>
      <c r="B11" s="116"/>
      <c r="C11" s="110" t="s">
        <v>77</v>
      </c>
      <c r="D11" s="110" t="s">
        <v>2</v>
      </c>
      <c r="E11" s="110" t="s">
        <v>3</v>
      </c>
      <c r="F11" s="110" t="s">
        <v>78</v>
      </c>
      <c r="G11" s="110" t="s">
        <v>6</v>
      </c>
      <c r="H11" s="110" t="s">
        <v>7</v>
      </c>
      <c r="I11" s="110" t="s">
        <v>79</v>
      </c>
      <c r="J11" s="110"/>
      <c r="K11" s="110"/>
      <c r="L11" s="110" t="s">
        <v>118</v>
      </c>
      <c r="M11" s="110"/>
      <c r="N11" s="110"/>
      <c r="O11" s="110" t="s">
        <v>80</v>
      </c>
      <c r="P11" s="110"/>
      <c r="Q11" s="110"/>
      <c r="R11" s="110" t="s">
        <v>81</v>
      </c>
      <c r="S11" s="110"/>
      <c r="T11" s="110"/>
      <c r="U11" s="110" t="s">
        <v>82</v>
      </c>
      <c r="V11" s="110"/>
      <c r="W11" s="110"/>
      <c r="X11" s="110" t="s">
        <v>83</v>
      </c>
      <c r="Y11" s="110"/>
      <c r="Z11" s="110"/>
      <c r="AA11" s="110" t="s">
        <v>84</v>
      </c>
      <c r="AB11" s="110"/>
      <c r="AC11" s="110"/>
      <c r="AD11" s="110" t="s">
        <v>795</v>
      </c>
      <c r="AE11" s="110"/>
      <c r="AF11" s="110"/>
      <c r="AG11" s="110" t="s">
        <v>119</v>
      </c>
      <c r="AH11" s="110"/>
      <c r="AI11" s="110"/>
      <c r="AJ11" s="82" t="s">
        <v>85</v>
      </c>
      <c r="AK11" s="82"/>
      <c r="AL11" s="82"/>
      <c r="AM11" s="82" t="s">
        <v>804</v>
      </c>
      <c r="AN11" s="82"/>
      <c r="AO11" s="82"/>
      <c r="AP11" s="110" t="s">
        <v>86</v>
      </c>
      <c r="AQ11" s="110"/>
      <c r="AR11" s="110"/>
      <c r="AS11" s="110" t="s">
        <v>87</v>
      </c>
      <c r="AT11" s="110"/>
      <c r="AU11" s="110"/>
      <c r="AV11" s="82" t="s">
        <v>88</v>
      </c>
      <c r="AW11" s="82"/>
      <c r="AX11" s="82"/>
      <c r="AY11" s="110" t="s">
        <v>89</v>
      </c>
      <c r="AZ11" s="110"/>
      <c r="BA11" s="110"/>
      <c r="BB11" s="110" t="s">
        <v>90</v>
      </c>
      <c r="BC11" s="110"/>
      <c r="BD11" s="110"/>
      <c r="BE11" s="110" t="s">
        <v>91</v>
      </c>
      <c r="BF11" s="110"/>
      <c r="BG11" s="110"/>
      <c r="BH11" s="110" t="s">
        <v>92</v>
      </c>
      <c r="BI11" s="110"/>
      <c r="BJ11" s="110"/>
      <c r="BK11" s="110" t="s">
        <v>810</v>
      </c>
      <c r="BL11" s="110"/>
      <c r="BM11" s="110"/>
      <c r="BN11" s="82" t="s">
        <v>93</v>
      </c>
      <c r="BO11" s="82"/>
      <c r="BP11" s="82"/>
      <c r="BQ11" s="82" t="s">
        <v>94</v>
      </c>
      <c r="BR11" s="82"/>
      <c r="BS11" s="82"/>
      <c r="BT11" s="82" t="s">
        <v>95</v>
      </c>
      <c r="BU11" s="82"/>
      <c r="BV11" s="82"/>
      <c r="BW11" s="82" t="s">
        <v>96</v>
      </c>
      <c r="BX11" s="82"/>
      <c r="BY11" s="82"/>
      <c r="BZ11" s="82" t="s">
        <v>97</v>
      </c>
      <c r="CA11" s="82"/>
      <c r="CB11" s="82"/>
      <c r="CC11" s="82" t="s">
        <v>98</v>
      </c>
      <c r="CD11" s="82"/>
      <c r="CE11" s="82"/>
      <c r="CF11" s="82" t="s">
        <v>99</v>
      </c>
      <c r="CG11" s="82"/>
      <c r="CH11" s="82"/>
      <c r="CI11" s="82" t="s">
        <v>100</v>
      </c>
      <c r="CJ11" s="82"/>
      <c r="CK11" s="82"/>
      <c r="CL11" s="82" t="s">
        <v>101</v>
      </c>
      <c r="CM11" s="82"/>
      <c r="CN11" s="82"/>
      <c r="CO11" s="82" t="s">
        <v>120</v>
      </c>
      <c r="CP11" s="82"/>
      <c r="CQ11" s="82"/>
      <c r="CR11" s="82" t="s">
        <v>102</v>
      </c>
      <c r="CS11" s="82"/>
      <c r="CT11" s="82"/>
      <c r="CU11" s="82" t="s">
        <v>103</v>
      </c>
      <c r="CV11" s="82"/>
      <c r="CW11" s="82"/>
      <c r="CX11" s="82" t="s">
        <v>104</v>
      </c>
      <c r="CY11" s="82"/>
      <c r="CZ11" s="82"/>
      <c r="DA11" s="82" t="s">
        <v>105</v>
      </c>
      <c r="DB11" s="82"/>
      <c r="DC11" s="82"/>
      <c r="DD11" s="82" t="s">
        <v>256</v>
      </c>
      <c r="DE11" s="82"/>
      <c r="DF11" s="82"/>
      <c r="DG11" s="82" t="s">
        <v>257</v>
      </c>
      <c r="DH11" s="82"/>
      <c r="DI11" s="82"/>
      <c r="DJ11" s="82" t="s">
        <v>258</v>
      </c>
      <c r="DK11" s="82"/>
      <c r="DL11" s="82"/>
      <c r="DM11" s="82" t="s">
        <v>259</v>
      </c>
      <c r="DN11" s="82"/>
      <c r="DO11" s="82"/>
      <c r="DP11" s="82" t="s">
        <v>260</v>
      </c>
      <c r="DQ11" s="82"/>
      <c r="DR11" s="82"/>
      <c r="DS11" s="82" t="s">
        <v>261</v>
      </c>
      <c r="DT11" s="82"/>
      <c r="DU11" s="82"/>
      <c r="DV11" s="82" t="s">
        <v>262</v>
      </c>
      <c r="DW11" s="82"/>
      <c r="DX11" s="82"/>
      <c r="DY11" s="82" t="s">
        <v>106</v>
      </c>
      <c r="DZ11" s="82"/>
      <c r="EA11" s="82"/>
      <c r="EB11" s="82" t="s">
        <v>107</v>
      </c>
      <c r="EC11" s="82"/>
      <c r="ED11" s="82"/>
      <c r="EE11" s="82" t="s">
        <v>108</v>
      </c>
      <c r="EF11" s="82"/>
      <c r="EG11" s="82"/>
      <c r="EH11" s="82" t="s">
        <v>121</v>
      </c>
      <c r="EI11" s="82"/>
      <c r="EJ11" s="82"/>
      <c r="EK11" s="82" t="s">
        <v>109</v>
      </c>
      <c r="EL11" s="82"/>
      <c r="EM11" s="82"/>
      <c r="EN11" s="82" t="s">
        <v>110</v>
      </c>
      <c r="EO11" s="82"/>
      <c r="EP11" s="82"/>
      <c r="EQ11" s="82" t="s">
        <v>111</v>
      </c>
      <c r="ER11" s="82"/>
      <c r="ES11" s="82"/>
      <c r="ET11" s="82" t="s">
        <v>112</v>
      </c>
      <c r="EU11" s="82"/>
      <c r="EV11" s="82"/>
      <c r="EW11" s="82" t="s">
        <v>113</v>
      </c>
      <c r="EX11" s="82"/>
      <c r="EY11" s="82"/>
      <c r="EZ11" s="82" t="s">
        <v>114</v>
      </c>
      <c r="FA11" s="82"/>
      <c r="FB11" s="82"/>
      <c r="FC11" s="82" t="s">
        <v>115</v>
      </c>
      <c r="FD11" s="82"/>
      <c r="FE11" s="82"/>
      <c r="FF11" s="82" t="s">
        <v>116</v>
      </c>
      <c r="FG11" s="82"/>
      <c r="FH11" s="82"/>
      <c r="FI11" s="82" t="s">
        <v>117</v>
      </c>
      <c r="FJ11" s="82"/>
      <c r="FK11" s="82"/>
      <c r="FL11" s="82" t="s">
        <v>122</v>
      </c>
      <c r="FM11" s="82"/>
      <c r="FN11" s="82"/>
      <c r="FO11" s="82" t="s">
        <v>123</v>
      </c>
      <c r="FP11" s="82"/>
      <c r="FQ11" s="82"/>
      <c r="FR11" s="82" t="s">
        <v>263</v>
      </c>
      <c r="FS11" s="82"/>
      <c r="FT11" s="82"/>
      <c r="FU11" s="82" t="s">
        <v>264</v>
      </c>
      <c r="FV11" s="82"/>
      <c r="FW11" s="82"/>
      <c r="FX11" s="82" t="s">
        <v>265</v>
      </c>
      <c r="FY11" s="82"/>
      <c r="FZ11" s="82"/>
      <c r="GA11" s="82" t="s">
        <v>266</v>
      </c>
      <c r="GB11" s="82"/>
      <c r="GC11" s="82"/>
      <c r="GD11" s="82" t="s">
        <v>267</v>
      </c>
      <c r="GE11" s="82"/>
      <c r="GF11" s="82"/>
      <c r="GG11" s="82" t="s">
        <v>268</v>
      </c>
      <c r="GH11" s="82"/>
      <c r="GI11" s="82"/>
      <c r="GJ11" s="82" t="s">
        <v>888</v>
      </c>
      <c r="GK11" s="82"/>
      <c r="GL11" s="82"/>
      <c r="GM11" s="82" t="s">
        <v>889</v>
      </c>
      <c r="GN11" s="82"/>
      <c r="GO11" s="82"/>
      <c r="GP11" s="82" t="s">
        <v>891</v>
      </c>
      <c r="GQ11" s="82"/>
      <c r="GR11" s="82"/>
      <c r="GS11" s="82" t="s">
        <v>895</v>
      </c>
      <c r="GT11" s="82"/>
      <c r="GU11" s="82"/>
      <c r="GV11" s="82" t="s">
        <v>901</v>
      </c>
      <c r="GW11" s="82"/>
      <c r="GX11" s="82"/>
      <c r="GY11" s="82" t="s">
        <v>902</v>
      </c>
      <c r="GZ11" s="82"/>
      <c r="HA11" s="82"/>
      <c r="HB11" s="82" t="s">
        <v>906</v>
      </c>
      <c r="HC11" s="82"/>
      <c r="HD11" s="82"/>
      <c r="HE11" s="82" t="s">
        <v>907</v>
      </c>
      <c r="HF11" s="82"/>
      <c r="HG11" s="82"/>
      <c r="HH11" s="82" t="s">
        <v>909</v>
      </c>
      <c r="HI11" s="82"/>
      <c r="HJ11" s="82"/>
      <c r="HK11" s="82" t="s">
        <v>913</v>
      </c>
      <c r="HL11" s="82"/>
      <c r="HM11" s="82"/>
      <c r="HN11" s="82" t="s">
        <v>915</v>
      </c>
      <c r="HO11" s="82"/>
      <c r="HP11" s="82"/>
      <c r="HQ11" s="82" t="s">
        <v>918</v>
      </c>
      <c r="HR11" s="82"/>
      <c r="HS11" s="82"/>
      <c r="HT11" s="82" t="s">
        <v>923</v>
      </c>
      <c r="HU11" s="82"/>
      <c r="HV11" s="82"/>
      <c r="HW11" s="82" t="s">
        <v>924</v>
      </c>
      <c r="HX11" s="82"/>
      <c r="HY11" s="82"/>
      <c r="HZ11" s="82" t="s">
        <v>269</v>
      </c>
      <c r="IA11" s="82"/>
      <c r="IB11" s="82"/>
      <c r="IC11" s="82" t="s">
        <v>270</v>
      </c>
      <c r="ID11" s="82"/>
      <c r="IE11" s="82"/>
      <c r="IF11" s="82" t="s">
        <v>271</v>
      </c>
      <c r="IG11" s="82"/>
      <c r="IH11" s="82"/>
      <c r="II11" s="82" t="s">
        <v>272</v>
      </c>
      <c r="IJ11" s="82"/>
      <c r="IK11" s="82"/>
      <c r="IL11" s="82" t="s">
        <v>273</v>
      </c>
      <c r="IM11" s="82"/>
      <c r="IN11" s="82"/>
      <c r="IO11" s="82" t="s">
        <v>274</v>
      </c>
      <c r="IP11" s="82"/>
      <c r="IQ11" s="82"/>
      <c r="IR11" s="82" t="s">
        <v>275</v>
      </c>
      <c r="IS11" s="82"/>
      <c r="IT11" s="82"/>
    </row>
    <row r="12" spans="1:254" ht="91.5" customHeight="1" x14ac:dyDescent="0.25">
      <c r="A12" s="116"/>
      <c r="B12" s="116"/>
      <c r="C12" s="83" t="s">
        <v>780</v>
      </c>
      <c r="D12" s="83"/>
      <c r="E12" s="83"/>
      <c r="F12" s="63" t="s">
        <v>783</v>
      </c>
      <c r="G12" s="63"/>
      <c r="H12" s="63"/>
      <c r="I12" s="63" t="s">
        <v>784</v>
      </c>
      <c r="J12" s="63"/>
      <c r="K12" s="63"/>
      <c r="L12" s="63" t="s">
        <v>788</v>
      </c>
      <c r="M12" s="63"/>
      <c r="N12" s="63"/>
      <c r="O12" s="63" t="s">
        <v>789</v>
      </c>
      <c r="P12" s="63"/>
      <c r="Q12" s="63"/>
      <c r="R12" s="63" t="s">
        <v>790</v>
      </c>
      <c r="S12" s="63"/>
      <c r="T12" s="63"/>
      <c r="U12" s="63" t="s">
        <v>371</v>
      </c>
      <c r="V12" s="63"/>
      <c r="W12" s="63"/>
      <c r="X12" s="63" t="s">
        <v>941</v>
      </c>
      <c r="Y12" s="63"/>
      <c r="Z12" s="63"/>
      <c r="AA12" s="83" t="s">
        <v>374</v>
      </c>
      <c r="AB12" s="83"/>
      <c r="AC12" s="83"/>
      <c r="AD12" s="83" t="s">
        <v>796</v>
      </c>
      <c r="AE12" s="83"/>
      <c r="AF12" s="83"/>
      <c r="AG12" s="63" t="s">
        <v>797</v>
      </c>
      <c r="AH12" s="63"/>
      <c r="AI12" s="63"/>
      <c r="AJ12" s="63" t="s">
        <v>801</v>
      </c>
      <c r="AK12" s="63"/>
      <c r="AL12" s="63"/>
      <c r="AM12" s="83" t="s">
        <v>803</v>
      </c>
      <c r="AN12" s="83"/>
      <c r="AO12" s="83"/>
      <c r="AP12" s="63" t="s">
        <v>381</v>
      </c>
      <c r="AQ12" s="63"/>
      <c r="AR12" s="63"/>
      <c r="AS12" s="83" t="s">
        <v>805</v>
      </c>
      <c r="AT12" s="83"/>
      <c r="AU12" s="83"/>
      <c r="AV12" s="63" t="s">
        <v>806</v>
      </c>
      <c r="AW12" s="63"/>
      <c r="AX12" s="63"/>
      <c r="AY12" s="63" t="s">
        <v>387</v>
      </c>
      <c r="AZ12" s="63"/>
      <c r="BA12" s="63"/>
      <c r="BB12" s="63" t="s">
        <v>807</v>
      </c>
      <c r="BC12" s="63"/>
      <c r="BD12" s="63"/>
      <c r="BE12" s="63" t="s">
        <v>808</v>
      </c>
      <c r="BF12" s="63"/>
      <c r="BG12" s="63"/>
      <c r="BH12" s="63" t="s">
        <v>809</v>
      </c>
      <c r="BI12" s="63"/>
      <c r="BJ12" s="63"/>
      <c r="BK12" s="63" t="s">
        <v>815</v>
      </c>
      <c r="BL12" s="63"/>
      <c r="BM12" s="63"/>
      <c r="BN12" s="63" t="s">
        <v>811</v>
      </c>
      <c r="BO12" s="63"/>
      <c r="BP12" s="63"/>
      <c r="BQ12" s="63" t="s">
        <v>812</v>
      </c>
      <c r="BR12" s="63"/>
      <c r="BS12" s="63"/>
      <c r="BT12" s="63" t="s">
        <v>402</v>
      </c>
      <c r="BU12" s="63"/>
      <c r="BV12" s="63"/>
      <c r="BW12" s="63" t="s">
        <v>820</v>
      </c>
      <c r="BX12" s="63"/>
      <c r="BY12" s="63"/>
      <c r="BZ12" s="63" t="s">
        <v>405</v>
      </c>
      <c r="CA12" s="63"/>
      <c r="CB12" s="63"/>
      <c r="CC12" s="63" t="s">
        <v>408</v>
      </c>
      <c r="CD12" s="63"/>
      <c r="CE12" s="63"/>
      <c r="CF12" s="63" t="s">
        <v>823</v>
      </c>
      <c r="CG12" s="63"/>
      <c r="CH12" s="63"/>
      <c r="CI12" s="63" t="s">
        <v>827</v>
      </c>
      <c r="CJ12" s="63"/>
      <c r="CK12" s="63"/>
      <c r="CL12" s="63" t="s">
        <v>828</v>
      </c>
      <c r="CM12" s="63"/>
      <c r="CN12" s="63"/>
      <c r="CO12" s="63" t="s">
        <v>829</v>
      </c>
      <c r="CP12" s="63"/>
      <c r="CQ12" s="63"/>
      <c r="CR12" s="63" t="s">
        <v>830</v>
      </c>
      <c r="CS12" s="63"/>
      <c r="CT12" s="63"/>
      <c r="CU12" s="63" t="s">
        <v>831</v>
      </c>
      <c r="CV12" s="63"/>
      <c r="CW12" s="63"/>
      <c r="CX12" s="63" t="s">
        <v>832</v>
      </c>
      <c r="CY12" s="63"/>
      <c r="CZ12" s="63"/>
      <c r="DA12" s="63" t="s">
        <v>418</v>
      </c>
      <c r="DB12" s="63"/>
      <c r="DC12" s="63"/>
      <c r="DD12" s="63" t="s">
        <v>837</v>
      </c>
      <c r="DE12" s="63"/>
      <c r="DF12" s="63"/>
      <c r="DG12" s="63" t="s">
        <v>838</v>
      </c>
      <c r="DH12" s="63"/>
      <c r="DI12" s="63"/>
      <c r="DJ12" s="63" t="s">
        <v>842</v>
      </c>
      <c r="DK12" s="63"/>
      <c r="DL12" s="63"/>
      <c r="DM12" s="63" t="s">
        <v>431</v>
      </c>
      <c r="DN12" s="63"/>
      <c r="DO12" s="63"/>
      <c r="DP12" s="63" t="s">
        <v>434</v>
      </c>
      <c r="DQ12" s="63"/>
      <c r="DR12" s="63"/>
      <c r="DS12" s="63" t="s">
        <v>844</v>
      </c>
      <c r="DT12" s="63"/>
      <c r="DU12" s="63"/>
      <c r="DV12" s="63" t="s">
        <v>408</v>
      </c>
      <c r="DW12" s="63"/>
      <c r="DX12" s="63"/>
      <c r="DY12" s="63" t="s">
        <v>849</v>
      </c>
      <c r="DZ12" s="63"/>
      <c r="EA12" s="63"/>
      <c r="EB12" s="63" t="s">
        <v>850</v>
      </c>
      <c r="EC12" s="63"/>
      <c r="ED12" s="63"/>
      <c r="EE12" s="63" t="s">
        <v>443</v>
      </c>
      <c r="EF12" s="63"/>
      <c r="EG12" s="63"/>
      <c r="EH12" s="63" t="s">
        <v>853</v>
      </c>
      <c r="EI12" s="63"/>
      <c r="EJ12" s="63"/>
      <c r="EK12" s="63" t="s">
        <v>447</v>
      </c>
      <c r="EL12" s="63"/>
      <c r="EM12" s="63"/>
      <c r="EN12" s="63" t="s">
        <v>448</v>
      </c>
      <c r="EO12" s="63"/>
      <c r="EP12" s="63"/>
      <c r="EQ12" s="63" t="s">
        <v>856</v>
      </c>
      <c r="ER12" s="63"/>
      <c r="ES12" s="63"/>
      <c r="ET12" s="63" t="s">
        <v>857</v>
      </c>
      <c r="EU12" s="63"/>
      <c r="EV12" s="63"/>
      <c r="EW12" s="63" t="s">
        <v>858</v>
      </c>
      <c r="EX12" s="63"/>
      <c r="EY12" s="63"/>
      <c r="EZ12" s="63" t="s">
        <v>859</v>
      </c>
      <c r="FA12" s="63"/>
      <c r="FB12" s="63"/>
      <c r="FC12" s="63" t="s">
        <v>861</v>
      </c>
      <c r="FD12" s="63"/>
      <c r="FE12" s="63"/>
      <c r="FF12" s="63" t="s">
        <v>868</v>
      </c>
      <c r="FG12" s="63"/>
      <c r="FH12" s="63"/>
      <c r="FI12" s="63" t="s">
        <v>865</v>
      </c>
      <c r="FJ12" s="63"/>
      <c r="FK12" s="63"/>
      <c r="FL12" s="63" t="s">
        <v>866</v>
      </c>
      <c r="FM12" s="63"/>
      <c r="FN12" s="63"/>
      <c r="FO12" s="110" t="s">
        <v>466</v>
      </c>
      <c r="FP12" s="110"/>
      <c r="FQ12" s="110"/>
      <c r="FR12" s="63" t="s">
        <v>873</v>
      </c>
      <c r="FS12" s="63"/>
      <c r="FT12" s="63"/>
      <c r="FU12" s="63" t="s">
        <v>875</v>
      </c>
      <c r="FV12" s="63"/>
      <c r="FW12" s="63"/>
      <c r="FX12" s="63" t="s">
        <v>471</v>
      </c>
      <c r="FY12" s="63"/>
      <c r="FZ12" s="63"/>
      <c r="GA12" s="63" t="s">
        <v>877</v>
      </c>
      <c r="GB12" s="63"/>
      <c r="GC12" s="63"/>
      <c r="GD12" s="63" t="s">
        <v>879</v>
      </c>
      <c r="GE12" s="63"/>
      <c r="GF12" s="63"/>
      <c r="GG12" s="63" t="s">
        <v>883</v>
      </c>
      <c r="GH12" s="63"/>
      <c r="GI12" s="63"/>
      <c r="GJ12" s="83" t="s">
        <v>884</v>
      </c>
      <c r="GK12" s="83"/>
      <c r="GL12" s="83"/>
      <c r="GM12" s="63" t="s">
        <v>479</v>
      </c>
      <c r="GN12" s="63"/>
      <c r="GO12" s="63"/>
      <c r="GP12" s="63" t="s">
        <v>890</v>
      </c>
      <c r="GQ12" s="63"/>
      <c r="GR12" s="63"/>
      <c r="GS12" s="63" t="s">
        <v>896</v>
      </c>
      <c r="GT12" s="63"/>
      <c r="GU12" s="63"/>
      <c r="GV12" s="63" t="s">
        <v>897</v>
      </c>
      <c r="GW12" s="63"/>
      <c r="GX12" s="63"/>
      <c r="GY12" s="63" t="s">
        <v>484</v>
      </c>
      <c r="GZ12" s="63"/>
      <c r="HA12" s="63"/>
      <c r="HB12" s="63" t="s">
        <v>485</v>
      </c>
      <c r="HC12" s="63"/>
      <c r="HD12" s="63"/>
      <c r="HE12" s="63" t="s">
        <v>488</v>
      </c>
      <c r="HF12" s="63"/>
      <c r="HG12" s="63"/>
      <c r="HH12" s="63" t="s">
        <v>908</v>
      </c>
      <c r="HI12" s="63"/>
      <c r="HJ12" s="63"/>
      <c r="HK12" s="63" t="s">
        <v>914</v>
      </c>
      <c r="HL12" s="63"/>
      <c r="HM12" s="63"/>
      <c r="HN12" s="63" t="s">
        <v>916</v>
      </c>
      <c r="HO12" s="63"/>
      <c r="HP12" s="63"/>
      <c r="HQ12" s="63" t="s">
        <v>919</v>
      </c>
      <c r="HR12" s="63"/>
      <c r="HS12" s="63"/>
      <c r="HT12" s="63" t="s">
        <v>497</v>
      </c>
      <c r="HU12" s="63"/>
      <c r="HV12" s="63"/>
      <c r="HW12" s="63" t="s">
        <v>359</v>
      </c>
      <c r="HX12" s="63"/>
      <c r="HY12" s="63"/>
      <c r="HZ12" s="63" t="s">
        <v>925</v>
      </c>
      <c r="IA12" s="63"/>
      <c r="IB12" s="63"/>
      <c r="IC12" s="63" t="s">
        <v>928</v>
      </c>
      <c r="ID12" s="63"/>
      <c r="IE12" s="63"/>
      <c r="IF12" s="63" t="s">
        <v>503</v>
      </c>
      <c r="IG12" s="63"/>
      <c r="IH12" s="63"/>
      <c r="II12" s="63" t="s">
        <v>932</v>
      </c>
      <c r="IJ12" s="63"/>
      <c r="IK12" s="63"/>
      <c r="IL12" s="63" t="s">
        <v>933</v>
      </c>
      <c r="IM12" s="63"/>
      <c r="IN12" s="63"/>
      <c r="IO12" s="63" t="s">
        <v>937</v>
      </c>
      <c r="IP12" s="63"/>
      <c r="IQ12" s="63"/>
      <c r="IR12" s="63" t="s">
        <v>507</v>
      </c>
      <c r="IS12" s="63"/>
      <c r="IT12" s="63"/>
    </row>
    <row r="13" spans="1:254" ht="131.25" customHeight="1" x14ac:dyDescent="0.25">
      <c r="A13" s="116"/>
      <c r="B13" s="116"/>
      <c r="C13" s="30" t="s">
        <v>536</v>
      </c>
      <c r="D13" s="30" t="s">
        <v>781</v>
      </c>
      <c r="E13" s="30" t="s">
        <v>782</v>
      </c>
      <c r="F13" s="30" t="s">
        <v>364</v>
      </c>
      <c r="G13" s="30" t="s">
        <v>365</v>
      </c>
      <c r="H13" s="30" t="s">
        <v>366</v>
      </c>
      <c r="I13" s="30" t="s">
        <v>785</v>
      </c>
      <c r="J13" s="30" t="s">
        <v>786</v>
      </c>
      <c r="K13" s="30" t="s">
        <v>787</v>
      </c>
      <c r="L13" s="30" t="s">
        <v>197</v>
      </c>
      <c r="M13" s="30" t="s">
        <v>367</v>
      </c>
      <c r="N13" s="30" t="s">
        <v>368</v>
      </c>
      <c r="O13" s="30" t="s">
        <v>283</v>
      </c>
      <c r="P13" s="30" t="s">
        <v>369</v>
      </c>
      <c r="Q13" s="30" t="s">
        <v>370</v>
      </c>
      <c r="R13" s="30" t="s">
        <v>148</v>
      </c>
      <c r="S13" s="30" t="s">
        <v>204</v>
      </c>
      <c r="T13" s="30" t="s">
        <v>196</v>
      </c>
      <c r="U13" s="30" t="s">
        <v>371</v>
      </c>
      <c r="V13" s="30" t="s">
        <v>372</v>
      </c>
      <c r="W13" s="30" t="s">
        <v>791</v>
      </c>
      <c r="X13" s="52" t="s">
        <v>170</v>
      </c>
      <c r="Y13" s="52" t="s">
        <v>373</v>
      </c>
      <c r="Z13" s="52" t="s">
        <v>279</v>
      </c>
      <c r="AA13" s="52" t="s">
        <v>792</v>
      </c>
      <c r="AB13" s="52" t="s">
        <v>793</v>
      </c>
      <c r="AC13" s="52" t="s">
        <v>794</v>
      </c>
      <c r="AD13" s="52" t="s">
        <v>188</v>
      </c>
      <c r="AE13" s="52" t="s">
        <v>287</v>
      </c>
      <c r="AF13" s="52" t="s">
        <v>159</v>
      </c>
      <c r="AG13" s="52" t="s">
        <v>798</v>
      </c>
      <c r="AH13" s="52" t="s">
        <v>799</v>
      </c>
      <c r="AI13" s="52" t="s">
        <v>800</v>
      </c>
      <c r="AJ13" s="52" t="s">
        <v>379</v>
      </c>
      <c r="AK13" s="52" t="s">
        <v>802</v>
      </c>
      <c r="AL13" s="52" t="s">
        <v>380</v>
      </c>
      <c r="AM13" s="52" t="s">
        <v>376</v>
      </c>
      <c r="AN13" s="52" t="s">
        <v>377</v>
      </c>
      <c r="AO13" s="52" t="s">
        <v>378</v>
      </c>
      <c r="AP13" s="52" t="s">
        <v>381</v>
      </c>
      <c r="AQ13" s="52" t="s">
        <v>382</v>
      </c>
      <c r="AR13" s="52" t="s">
        <v>383</v>
      </c>
      <c r="AS13" s="52" t="s">
        <v>178</v>
      </c>
      <c r="AT13" s="52" t="s">
        <v>277</v>
      </c>
      <c r="AU13" s="52" t="s">
        <v>180</v>
      </c>
      <c r="AV13" s="52" t="s">
        <v>384</v>
      </c>
      <c r="AW13" s="52" t="s">
        <v>385</v>
      </c>
      <c r="AX13" s="52" t="s">
        <v>386</v>
      </c>
      <c r="AY13" s="52" t="s">
        <v>388</v>
      </c>
      <c r="AZ13" s="52" t="s">
        <v>389</v>
      </c>
      <c r="BA13" s="52" t="s">
        <v>390</v>
      </c>
      <c r="BB13" s="52" t="s">
        <v>391</v>
      </c>
      <c r="BC13" s="52" t="s">
        <v>392</v>
      </c>
      <c r="BD13" s="52" t="s">
        <v>393</v>
      </c>
      <c r="BE13" s="52" t="s">
        <v>948</v>
      </c>
      <c r="BF13" s="52" t="s">
        <v>394</v>
      </c>
      <c r="BG13" s="52" t="s">
        <v>395</v>
      </c>
      <c r="BH13" s="52" t="s">
        <v>396</v>
      </c>
      <c r="BI13" s="52" t="s">
        <v>397</v>
      </c>
      <c r="BJ13" s="52" t="s">
        <v>398</v>
      </c>
      <c r="BK13" s="52" t="s">
        <v>816</v>
      </c>
      <c r="BL13" s="52" t="s">
        <v>817</v>
      </c>
      <c r="BM13" s="52" t="s">
        <v>818</v>
      </c>
      <c r="BN13" s="52" t="s">
        <v>399</v>
      </c>
      <c r="BO13" s="52" t="s">
        <v>400</v>
      </c>
      <c r="BP13" s="52" t="s">
        <v>401</v>
      </c>
      <c r="BQ13" s="30" t="s">
        <v>812</v>
      </c>
      <c r="BR13" s="30" t="s">
        <v>813</v>
      </c>
      <c r="BS13" s="30" t="s">
        <v>814</v>
      </c>
      <c r="BT13" s="52" t="s">
        <v>403</v>
      </c>
      <c r="BU13" s="52" t="s">
        <v>819</v>
      </c>
      <c r="BV13" s="52" t="s">
        <v>404</v>
      </c>
      <c r="BW13" s="52" t="s">
        <v>313</v>
      </c>
      <c r="BX13" s="52" t="s">
        <v>821</v>
      </c>
      <c r="BY13" s="52" t="s">
        <v>315</v>
      </c>
      <c r="BZ13" s="52" t="s">
        <v>406</v>
      </c>
      <c r="CA13" s="52" t="s">
        <v>407</v>
      </c>
      <c r="CB13" s="52" t="s">
        <v>822</v>
      </c>
      <c r="CC13" s="52" t="s">
        <v>408</v>
      </c>
      <c r="CD13" s="52" t="s">
        <v>409</v>
      </c>
      <c r="CE13" s="52" t="s">
        <v>410</v>
      </c>
      <c r="CF13" s="30" t="s">
        <v>824</v>
      </c>
      <c r="CG13" s="30" t="s">
        <v>825</v>
      </c>
      <c r="CH13" s="30" t="s">
        <v>826</v>
      </c>
      <c r="CI13" s="52" t="s">
        <v>155</v>
      </c>
      <c r="CJ13" s="52" t="s">
        <v>411</v>
      </c>
      <c r="CK13" s="52" t="s">
        <v>412</v>
      </c>
      <c r="CL13" s="52" t="s">
        <v>949</v>
      </c>
      <c r="CM13" s="52" t="s">
        <v>423</v>
      </c>
      <c r="CN13" s="52" t="s">
        <v>424</v>
      </c>
      <c r="CO13" s="52" t="s">
        <v>281</v>
      </c>
      <c r="CP13" s="52" t="s">
        <v>413</v>
      </c>
      <c r="CQ13" s="52" t="s">
        <v>414</v>
      </c>
      <c r="CR13" s="52" t="s">
        <v>415</v>
      </c>
      <c r="CS13" s="52" t="s">
        <v>416</v>
      </c>
      <c r="CT13" s="52" t="s">
        <v>417</v>
      </c>
      <c r="CU13" s="52" t="s">
        <v>375</v>
      </c>
      <c r="CV13" s="52" t="s">
        <v>419</v>
      </c>
      <c r="CW13" s="52" t="s">
        <v>420</v>
      </c>
      <c r="CX13" s="52" t="s">
        <v>421</v>
      </c>
      <c r="CY13" s="52" t="s">
        <v>422</v>
      </c>
      <c r="CZ13" s="52" t="s">
        <v>833</v>
      </c>
      <c r="DA13" s="30" t="s">
        <v>834</v>
      </c>
      <c r="DB13" s="30" t="s">
        <v>835</v>
      </c>
      <c r="DC13" s="30" t="s">
        <v>836</v>
      </c>
      <c r="DD13" s="52" t="s">
        <v>425</v>
      </c>
      <c r="DE13" s="52" t="s">
        <v>426</v>
      </c>
      <c r="DF13" s="52" t="s">
        <v>427</v>
      </c>
      <c r="DG13" s="52" t="s">
        <v>839</v>
      </c>
      <c r="DH13" s="52" t="s">
        <v>840</v>
      </c>
      <c r="DI13" s="52" t="s">
        <v>841</v>
      </c>
      <c r="DJ13" s="52" t="s">
        <v>428</v>
      </c>
      <c r="DK13" s="52" t="s">
        <v>429</v>
      </c>
      <c r="DL13" s="52" t="s">
        <v>430</v>
      </c>
      <c r="DM13" s="52" t="s">
        <v>431</v>
      </c>
      <c r="DN13" s="52" t="s">
        <v>432</v>
      </c>
      <c r="DO13" s="52" t="s">
        <v>433</v>
      </c>
      <c r="DP13" s="52" t="s">
        <v>434</v>
      </c>
      <c r="DQ13" s="52" t="s">
        <v>435</v>
      </c>
      <c r="DR13" s="52" t="s">
        <v>843</v>
      </c>
      <c r="DS13" s="52" t="s">
        <v>845</v>
      </c>
      <c r="DT13" s="52" t="s">
        <v>846</v>
      </c>
      <c r="DU13" s="52" t="s">
        <v>847</v>
      </c>
      <c r="DV13" s="52" t="s">
        <v>408</v>
      </c>
      <c r="DW13" s="52" t="s">
        <v>848</v>
      </c>
      <c r="DX13" s="52" t="s">
        <v>436</v>
      </c>
      <c r="DY13" s="52" t="s">
        <v>437</v>
      </c>
      <c r="DZ13" s="52" t="s">
        <v>438</v>
      </c>
      <c r="EA13" s="52" t="s">
        <v>439</v>
      </c>
      <c r="EB13" s="52" t="s">
        <v>440</v>
      </c>
      <c r="EC13" s="52" t="s">
        <v>441</v>
      </c>
      <c r="ED13" s="52" t="s">
        <v>442</v>
      </c>
      <c r="EE13" s="52" t="s">
        <v>950</v>
      </c>
      <c r="EF13" s="52" t="s">
        <v>851</v>
      </c>
      <c r="EG13" s="52" t="s">
        <v>852</v>
      </c>
      <c r="EH13" s="52" t="s">
        <v>444</v>
      </c>
      <c r="EI13" s="52" t="s">
        <v>445</v>
      </c>
      <c r="EJ13" s="52" t="s">
        <v>446</v>
      </c>
      <c r="EK13" s="52" t="s">
        <v>447</v>
      </c>
      <c r="EL13" s="52" t="s">
        <v>854</v>
      </c>
      <c r="EM13" s="52" t="s">
        <v>855</v>
      </c>
      <c r="EN13" s="52" t="s">
        <v>449</v>
      </c>
      <c r="EO13" s="52" t="s">
        <v>450</v>
      </c>
      <c r="EP13" s="52" t="s">
        <v>451</v>
      </c>
      <c r="EQ13" s="52" t="s">
        <v>452</v>
      </c>
      <c r="ER13" s="52" t="s">
        <v>453</v>
      </c>
      <c r="ES13" s="52" t="s">
        <v>454</v>
      </c>
      <c r="ET13" s="52" t="s">
        <v>455</v>
      </c>
      <c r="EU13" s="52" t="s">
        <v>456</v>
      </c>
      <c r="EV13" s="52" t="s">
        <v>457</v>
      </c>
      <c r="EW13" s="52" t="s">
        <v>951</v>
      </c>
      <c r="EX13" s="52" t="s">
        <v>458</v>
      </c>
      <c r="EY13" s="52" t="s">
        <v>459</v>
      </c>
      <c r="EZ13" s="52" t="s">
        <v>460</v>
      </c>
      <c r="FA13" s="52" t="s">
        <v>461</v>
      </c>
      <c r="FB13" s="52" t="s">
        <v>860</v>
      </c>
      <c r="FC13" s="52" t="s">
        <v>862</v>
      </c>
      <c r="FD13" s="52" t="s">
        <v>863</v>
      </c>
      <c r="FE13" s="52" t="s">
        <v>864</v>
      </c>
      <c r="FF13" s="30" t="s">
        <v>462</v>
      </c>
      <c r="FG13" s="53" t="s">
        <v>869</v>
      </c>
      <c r="FH13" s="52" t="s">
        <v>463</v>
      </c>
      <c r="FI13" s="52" t="s">
        <v>148</v>
      </c>
      <c r="FJ13" s="52" t="s">
        <v>204</v>
      </c>
      <c r="FK13" s="52" t="s">
        <v>196</v>
      </c>
      <c r="FL13" s="52" t="s">
        <v>464</v>
      </c>
      <c r="FM13" s="52" t="s">
        <v>465</v>
      </c>
      <c r="FN13" s="52" t="s">
        <v>867</v>
      </c>
      <c r="FO13" s="52" t="s">
        <v>870</v>
      </c>
      <c r="FP13" s="52" t="s">
        <v>871</v>
      </c>
      <c r="FQ13" s="52" t="s">
        <v>872</v>
      </c>
      <c r="FR13" s="52" t="s">
        <v>467</v>
      </c>
      <c r="FS13" s="52" t="s">
        <v>468</v>
      </c>
      <c r="FT13" s="52" t="s">
        <v>874</v>
      </c>
      <c r="FU13" s="52" t="s">
        <v>469</v>
      </c>
      <c r="FV13" s="52" t="s">
        <v>470</v>
      </c>
      <c r="FW13" s="52" t="s">
        <v>876</v>
      </c>
      <c r="FX13" s="52" t="s">
        <v>945</v>
      </c>
      <c r="FY13" s="52" t="s">
        <v>472</v>
      </c>
      <c r="FZ13" s="52" t="s">
        <v>473</v>
      </c>
      <c r="GA13" s="52" t="s">
        <v>474</v>
      </c>
      <c r="GB13" s="52" t="s">
        <v>475</v>
      </c>
      <c r="GC13" s="52" t="s">
        <v>878</v>
      </c>
      <c r="GD13" s="30" t="s">
        <v>880</v>
      </c>
      <c r="GE13" s="30" t="s">
        <v>881</v>
      </c>
      <c r="GF13" s="30" t="s">
        <v>882</v>
      </c>
      <c r="GG13" s="52" t="s">
        <v>476</v>
      </c>
      <c r="GH13" s="52" t="s">
        <v>477</v>
      </c>
      <c r="GI13" s="52" t="s">
        <v>478</v>
      </c>
      <c r="GJ13" s="52" t="s">
        <v>885</v>
      </c>
      <c r="GK13" s="52" t="s">
        <v>886</v>
      </c>
      <c r="GL13" s="52" t="s">
        <v>887</v>
      </c>
      <c r="GM13" s="52" t="s">
        <v>479</v>
      </c>
      <c r="GN13" s="52" t="s">
        <v>480</v>
      </c>
      <c r="GO13" s="52" t="s">
        <v>481</v>
      </c>
      <c r="GP13" s="52" t="s">
        <v>892</v>
      </c>
      <c r="GQ13" s="52" t="s">
        <v>893</v>
      </c>
      <c r="GR13" s="52" t="s">
        <v>894</v>
      </c>
      <c r="GS13" s="52" t="s">
        <v>952</v>
      </c>
      <c r="GT13" s="52" t="s">
        <v>482</v>
      </c>
      <c r="GU13" s="52" t="s">
        <v>483</v>
      </c>
      <c r="GV13" s="53" t="s">
        <v>898</v>
      </c>
      <c r="GW13" s="53" t="s">
        <v>899</v>
      </c>
      <c r="GX13" s="53" t="s">
        <v>900</v>
      </c>
      <c r="GY13" s="52" t="s">
        <v>903</v>
      </c>
      <c r="GZ13" s="52" t="s">
        <v>904</v>
      </c>
      <c r="HA13" s="52" t="s">
        <v>905</v>
      </c>
      <c r="HB13" s="52" t="s">
        <v>485</v>
      </c>
      <c r="HC13" s="52" t="s">
        <v>486</v>
      </c>
      <c r="HD13" s="52" t="s">
        <v>487</v>
      </c>
      <c r="HE13" s="52" t="s">
        <v>489</v>
      </c>
      <c r="HF13" s="52" t="s">
        <v>490</v>
      </c>
      <c r="HG13" s="52" t="s">
        <v>491</v>
      </c>
      <c r="HH13" s="53" t="s">
        <v>910</v>
      </c>
      <c r="HI13" s="53" t="s">
        <v>911</v>
      </c>
      <c r="HJ13" s="53" t="s">
        <v>912</v>
      </c>
      <c r="HK13" s="52" t="s">
        <v>492</v>
      </c>
      <c r="HL13" s="52" t="s">
        <v>493</v>
      </c>
      <c r="HM13" s="52" t="s">
        <v>494</v>
      </c>
      <c r="HN13" s="52" t="s">
        <v>495</v>
      </c>
      <c r="HO13" s="52" t="s">
        <v>917</v>
      </c>
      <c r="HP13" s="52" t="s">
        <v>496</v>
      </c>
      <c r="HQ13" s="52" t="s">
        <v>498</v>
      </c>
      <c r="HR13" s="52" t="s">
        <v>499</v>
      </c>
      <c r="HS13" s="52" t="s">
        <v>500</v>
      </c>
      <c r="HT13" s="30" t="s">
        <v>920</v>
      </c>
      <c r="HU13" s="30" t="s">
        <v>921</v>
      </c>
      <c r="HV13" s="30" t="s">
        <v>922</v>
      </c>
      <c r="HW13" s="52" t="s">
        <v>359</v>
      </c>
      <c r="HX13" s="52" t="s">
        <v>501</v>
      </c>
      <c r="HY13" s="52" t="s">
        <v>502</v>
      </c>
      <c r="HZ13" s="52" t="s">
        <v>925</v>
      </c>
      <c r="IA13" s="52" t="s">
        <v>926</v>
      </c>
      <c r="IB13" s="52" t="s">
        <v>927</v>
      </c>
      <c r="IC13" s="52" t="s">
        <v>929</v>
      </c>
      <c r="ID13" s="52" t="s">
        <v>930</v>
      </c>
      <c r="IE13" s="52" t="s">
        <v>931</v>
      </c>
      <c r="IF13" s="52" t="s">
        <v>503</v>
      </c>
      <c r="IG13" s="52" t="s">
        <v>504</v>
      </c>
      <c r="IH13" s="52" t="s">
        <v>505</v>
      </c>
      <c r="II13" s="53" t="s">
        <v>192</v>
      </c>
      <c r="IJ13" s="53" t="s">
        <v>506</v>
      </c>
      <c r="IK13" s="53" t="s">
        <v>199</v>
      </c>
      <c r="IL13" s="52" t="s">
        <v>934</v>
      </c>
      <c r="IM13" s="52" t="s">
        <v>935</v>
      </c>
      <c r="IN13" s="52" t="s">
        <v>936</v>
      </c>
      <c r="IO13" s="52" t="s">
        <v>938</v>
      </c>
      <c r="IP13" s="52" t="s">
        <v>939</v>
      </c>
      <c r="IQ13" s="52" t="s">
        <v>940</v>
      </c>
      <c r="IR13" s="52" t="s">
        <v>508</v>
      </c>
      <c r="IS13" s="52" t="s">
        <v>509</v>
      </c>
      <c r="IT13" s="52" t="s">
        <v>510</v>
      </c>
    </row>
    <row r="14" spans="1:254" ht="15.75" x14ac:dyDescent="0.25">
      <c r="A14" s="28">
        <v>1</v>
      </c>
      <c r="B14" s="13" t="s">
        <v>953</v>
      </c>
      <c r="C14" s="5"/>
      <c r="D14" s="5"/>
      <c r="E14" s="5">
        <v>1</v>
      </c>
      <c r="F14" s="13"/>
      <c r="G14" s="13"/>
      <c r="H14" s="13">
        <v>1</v>
      </c>
      <c r="I14" s="13"/>
      <c r="J14" s="13">
        <v>1</v>
      </c>
      <c r="K14" s="13"/>
      <c r="L14" s="13"/>
      <c r="M14" s="13"/>
      <c r="N14" s="13">
        <v>1</v>
      </c>
      <c r="O14" s="13"/>
      <c r="P14" s="13"/>
      <c r="Q14" s="13">
        <v>1</v>
      </c>
      <c r="R14" s="13"/>
      <c r="S14" s="13"/>
      <c r="T14" s="13">
        <v>1</v>
      </c>
      <c r="U14" s="13"/>
      <c r="V14" s="13"/>
      <c r="W14" s="13">
        <v>1</v>
      </c>
      <c r="X14" s="13"/>
      <c r="Y14" s="13"/>
      <c r="Z14" s="13">
        <v>1</v>
      </c>
      <c r="AA14" s="13"/>
      <c r="AB14" s="13"/>
      <c r="AC14" s="13">
        <v>1</v>
      </c>
      <c r="AD14" s="13"/>
      <c r="AE14" s="13"/>
      <c r="AF14" s="13">
        <v>1</v>
      </c>
      <c r="AG14" s="17"/>
      <c r="AH14" s="17"/>
      <c r="AI14" s="17">
        <v>1</v>
      </c>
      <c r="AJ14" s="17"/>
      <c r="AK14" s="17"/>
      <c r="AL14" s="17">
        <v>1</v>
      </c>
      <c r="AM14" s="17"/>
      <c r="AN14" s="17"/>
      <c r="AO14" s="17">
        <v>1</v>
      </c>
      <c r="AP14" s="17"/>
      <c r="AQ14" s="17"/>
      <c r="AR14" s="17">
        <v>1</v>
      </c>
      <c r="AS14" s="17"/>
      <c r="AT14" s="17"/>
      <c r="AU14" s="17">
        <v>1</v>
      </c>
      <c r="AV14" s="17"/>
      <c r="AW14" s="17"/>
      <c r="AX14" s="17">
        <v>1</v>
      </c>
      <c r="AY14" s="17"/>
      <c r="AZ14" s="17"/>
      <c r="BA14" s="17">
        <v>1</v>
      </c>
      <c r="BB14" s="17"/>
      <c r="BC14" s="17"/>
      <c r="BD14" s="17">
        <v>1</v>
      </c>
      <c r="BE14" s="17"/>
      <c r="BF14" s="17"/>
      <c r="BG14" s="17">
        <v>1</v>
      </c>
      <c r="BH14" s="17"/>
      <c r="BI14" s="17"/>
      <c r="BJ14" s="17">
        <v>1</v>
      </c>
      <c r="BK14" s="17"/>
      <c r="BL14" s="17"/>
      <c r="BM14" s="17">
        <v>1</v>
      </c>
      <c r="BN14" s="17"/>
      <c r="BO14" s="17"/>
      <c r="BP14" s="22">
        <v>1</v>
      </c>
      <c r="BQ14" s="17"/>
      <c r="BR14" s="17"/>
      <c r="BS14" s="17">
        <v>1</v>
      </c>
      <c r="BT14" s="17"/>
      <c r="BU14" s="17"/>
      <c r="BV14" s="17">
        <v>1</v>
      </c>
      <c r="BW14" s="13"/>
      <c r="BX14" s="13"/>
      <c r="BY14" s="13">
        <v>1</v>
      </c>
      <c r="BZ14" s="21"/>
      <c r="CA14" s="17"/>
      <c r="CB14" s="17">
        <v>1</v>
      </c>
      <c r="CC14" s="17"/>
      <c r="CD14" s="17">
        <v>1</v>
      </c>
      <c r="CE14" s="17"/>
      <c r="CF14" s="17"/>
      <c r="CG14" s="17"/>
      <c r="CH14" s="17">
        <v>1</v>
      </c>
      <c r="CI14" s="17"/>
      <c r="CJ14" s="17"/>
      <c r="CK14" s="17">
        <v>1</v>
      </c>
      <c r="CL14" s="17"/>
      <c r="CM14" s="17"/>
      <c r="CN14" s="17">
        <v>1</v>
      </c>
      <c r="CO14" s="17"/>
      <c r="CP14" s="17">
        <v>1</v>
      </c>
      <c r="CQ14" s="17"/>
      <c r="CR14" s="17"/>
      <c r="CS14" s="17">
        <v>1</v>
      </c>
      <c r="CT14" s="17"/>
      <c r="CU14" s="17"/>
      <c r="CV14" s="17">
        <v>1</v>
      </c>
      <c r="CW14" s="17"/>
      <c r="CX14" s="17"/>
      <c r="CY14" s="17"/>
      <c r="CZ14" s="17">
        <v>1</v>
      </c>
      <c r="DA14" s="17"/>
      <c r="DB14" s="17"/>
      <c r="DC14" s="17">
        <v>1</v>
      </c>
      <c r="DD14" s="21"/>
      <c r="DE14" s="17">
        <v>1</v>
      </c>
      <c r="DF14" s="17"/>
      <c r="DG14" s="17"/>
      <c r="DH14" s="17"/>
      <c r="DI14" s="17">
        <v>1</v>
      </c>
      <c r="DJ14" s="17"/>
      <c r="DK14" s="17"/>
      <c r="DL14" s="17">
        <v>1</v>
      </c>
      <c r="DM14" s="17"/>
      <c r="DN14" s="17"/>
      <c r="DO14" s="17">
        <v>1</v>
      </c>
      <c r="DP14" s="17"/>
      <c r="DQ14" s="17"/>
      <c r="DR14" s="17">
        <v>1</v>
      </c>
      <c r="DS14" s="17"/>
      <c r="DT14" s="17"/>
      <c r="DU14" s="17">
        <v>1</v>
      </c>
      <c r="DV14" s="17"/>
      <c r="DW14" s="17"/>
      <c r="DX14" s="17"/>
      <c r="DY14" s="17"/>
      <c r="DZ14" s="17"/>
      <c r="EA14" s="17">
        <v>1</v>
      </c>
      <c r="EB14" s="17"/>
      <c r="EC14" s="17"/>
      <c r="ED14" s="17">
        <v>1</v>
      </c>
      <c r="EE14" s="17"/>
      <c r="EF14" s="17"/>
      <c r="EG14" s="17">
        <v>1</v>
      </c>
      <c r="EH14" s="17"/>
      <c r="EI14" s="17"/>
      <c r="EJ14" s="17">
        <v>1</v>
      </c>
      <c r="EK14" s="17"/>
      <c r="EL14" s="17"/>
      <c r="EM14" s="17">
        <v>1</v>
      </c>
      <c r="EN14" s="17"/>
      <c r="EO14" s="17"/>
      <c r="EP14" s="17">
        <v>1</v>
      </c>
      <c r="EQ14" s="17"/>
      <c r="ER14" s="17"/>
      <c r="ES14" s="17">
        <v>1</v>
      </c>
      <c r="ET14" s="17"/>
      <c r="EU14" s="17"/>
      <c r="EV14" s="17"/>
      <c r="EW14" s="17"/>
      <c r="EX14" s="17"/>
      <c r="EY14" s="17">
        <v>1</v>
      </c>
      <c r="EZ14" s="17"/>
      <c r="FA14" s="17"/>
      <c r="FB14" s="17">
        <v>1</v>
      </c>
      <c r="FC14" s="17"/>
      <c r="FD14" s="17"/>
      <c r="FE14" s="17">
        <v>1</v>
      </c>
      <c r="FF14" s="17"/>
      <c r="FG14" s="25"/>
      <c r="FH14" s="17">
        <v>1</v>
      </c>
      <c r="FI14" s="17"/>
      <c r="FJ14" s="17"/>
      <c r="FK14" s="17">
        <v>1</v>
      </c>
      <c r="FL14" s="17"/>
      <c r="FM14" s="17"/>
      <c r="FN14" s="17">
        <v>1</v>
      </c>
      <c r="FO14" s="17"/>
      <c r="FP14" s="17"/>
      <c r="FQ14" s="17">
        <v>1</v>
      </c>
      <c r="FR14" s="17"/>
      <c r="FS14" s="17"/>
      <c r="FT14" s="17">
        <v>1</v>
      </c>
      <c r="FU14" s="17"/>
      <c r="FV14" s="17"/>
      <c r="FW14" s="17">
        <v>1</v>
      </c>
      <c r="FX14" s="17"/>
      <c r="FY14" s="17"/>
      <c r="FZ14" s="17">
        <v>1</v>
      </c>
      <c r="GA14" s="17"/>
      <c r="GB14" s="17"/>
      <c r="GC14" s="17">
        <v>1</v>
      </c>
      <c r="GD14" s="17"/>
      <c r="GE14" s="17"/>
      <c r="GF14" s="17">
        <v>1</v>
      </c>
      <c r="GG14" s="17"/>
      <c r="GH14" s="17"/>
      <c r="GI14" s="17">
        <v>1</v>
      </c>
      <c r="GJ14" s="17"/>
      <c r="GK14" s="17"/>
      <c r="GL14" s="17">
        <v>1</v>
      </c>
      <c r="GM14" s="17"/>
      <c r="GN14" s="17"/>
      <c r="GO14" s="17">
        <v>1</v>
      </c>
      <c r="GP14" s="17"/>
      <c r="GQ14" s="17"/>
      <c r="GR14" s="17">
        <v>1</v>
      </c>
      <c r="GS14" s="17"/>
      <c r="GT14" s="17"/>
      <c r="GU14" s="17">
        <v>1</v>
      </c>
      <c r="GV14" s="17"/>
      <c r="GW14" s="17"/>
      <c r="GX14" s="17">
        <v>1</v>
      </c>
      <c r="GY14" s="17"/>
      <c r="GZ14" s="17"/>
      <c r="HA14" s="17">
        <v>1</v>
      </c>
      <c r="HB14" s="17"/>
      <c r="HC14" s="17"/>
      <c r="HD14" s="17">
        <v>1</v>
      </c>
      <c r="HE14" s="17"/>
      <c r="HF14" s="17"/>
      <c r="HG14" s="17">
        <v>1</v>
      </c>
      <c r="HH14" s="17"/>
      <c r="HI14" s="17"/>
      <c r="HJ14" s="17">
        <v>1</v>
      </c>
      <c r="HK14" s="17"/>
      <c r="HL14" s="17"/>
      <c r="HM14" s="17">
        <v>1</v>
      </c>
      <c r="HN14" s="17"/>
      <c r="HO14" s="17"/>
      <c r="HP14" s="17">
        <v>1</v>
      </c>
      <c r="HQ14" s="17"/>
      <c r="HR14" s="17"/>
      <c r="HS14" s="17">
        <v>1</v>
      </c>
      <c r="HT14" s="17"/>
      <c r="HU14" s="17"/>
      <c r="HV14" s="17">
        <v>1</v>
      </c>
      <c r="HW14" s="17"/>
      <c r="HX14" s="17"/>
      <c r="HY14" s="17">
        <v>1</v>
      </c>
      <c r="HZ14" s="17"/>
      <c r="IA14" s="17"/>
      <c r="IB14" s="17">
        <v>1</v>
      </c>
      <c r="IC14" s="17"/>
      <c r="ID14" s="17"/>
      <c r="IE14" s="17">
        <v>1</v>
      </c>
      <c r="IF14" s="17"/>
      <c r="IG14" s="17"/>
      <c r="IH14" s="17">
        <v>1</v>
      </c>
      <c r="II14" s="17"/>
      <c r="IJ14" s="17"/>
      <c r="IK14" s="17">
        <v>1</v>
      </c>
      <c r="IL14" s="17"/>
      <c r="IM14" s="17"/>
      <c r="IN14" s="17">
        <v>1</v>
      </c>
      <c r="IO14" s="17"/>
      <c r="IP14" s="17"/>
      <c r="IQ14" s="17">
        <v>1</v>
      </c>
      <c r="IR14" s="17"/>
      <c r="IS14" s="17"/>
      <c r="IT14" s="17">
        <v>1</v>
      </c>
    </row>
    <row r="15" spans="1:254" ht="15.75" x14ac:dyDescent="0.25">
      <c r="A15" s="2">
        <v>2</v>
      </c>
      <c r="B15" s="1" t="s">
        <v>954</v>
      </c>
      <c r="C15" s="9"/>
      <c r="D15" s="9">
        <v>1</v>
      </c>
      <c r="E15" s="9"/>
      <c r="F15" s="1"/>
      <c r="G15" s="1">
        <v>1</v>
      </c>
      <c r="H15" s="1"/>
      <c r="I15" s="1"/>
      <c r="J15" s="1"/>
      <c r="K15" s="1">
        <v>1</v>
      </c>
      <c r="L15" s="1"/>
      <c r="M15" s="1"/>
      <c r="N15" s="1">
        <v>1</v>
      </c>
      <c r="O15" s="1"/>
      <c r="P15" s="1">
        <v>1</v>
      </c>
      <c r="Q15" s="1"/>
      <c r="R15" s="1"/>
      <c r="S15" s="1"/>
      <c r="T15" s="1">
        <v>1</v>
      </c>
      <c r="U15" s="1"/>
      <c r="V15" s="1"/>
      <c r="W15" s="1">
        <v>1</v>
      </c>
      <c r="X15" s="1"/>
      <c r="Y15" s="1"/>
      <c r="Z15" s="1">
        <v>1</v>
      </c>
      <c r="AA15" s="1"/>
      <c r="AB15" s="1"/>
      <c r="AC15" s="1">
        <v>1</v>
      </c>
      <c r="AD15" s="1"/>
      <c r="AE15" s="1"/>
      <c r="AF15" s="1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18">
        <v>1</v>
      </c>
      <c r="BQ15" s="4"/>
      <c r="BR15" s="4"/>
      <c r="BS15" s="4">
        <v>1</v>
      </c>
      <c r="BT15" s="4"/>
      <c r="BU15" s="4"/>
      <c r="BV15" s="4">
        <v>1</v>
      </c>
      <c r="BW15" s="17"/>
      <c r="BX15" s="17"/>
      <c r="BY15" s="17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20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</row>
    <row r="16" spans="1:254" ht="15.75" x14ac:dyDescent="0.25">
      <c r="A16" s="2">
        <v>3</v>
      </c>
      <c r="B16" s="1" t="s">
        <v>955</v>
      </c>
      <c r="C16" s="9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>
        <v>1</v>
      </c>
      <c r="S16" s="1"/>
      <c r="T16" s="1"/>
      <c r="U16" s="1"/>
      <c r="V16" s="1">
        <v>1</v>
      </c>
      <c r="W16" s="1"/>
      <c r="X16" s="1"/>
      <c r="Y16" s="1"/>
      <c r="Z16" s="1">
        <v>1</v>
      </c>
      <c r="AA16" s="1"/>
      <c r="AB16" s="1"/>
      <c r="AC16" s="1">
        <v>1</v>
      </c>
      <c r="AD16" s="1"/>
      <c r="AE16" s="1">
        <v>1</v>
      </c>
      <c r="AF16" s="1"/>
      <c r="AG16" s="4"/>
      <c r="AH16" s="4">
        <v>1</v>
      </c>
      <c r="AI16" s="4"/>
      <c r="AJ16" s="4"/>
      <c r="AK16" s="4"/>
      <c r="AL16" s="4">
        <v>1</v>
      </c>
      <c r="AM16" s="4"/>
      <c r="AN16" s="4"/>
      <c r="AO16" s="4">
        <v>1</v>
      </c>
      <c r="AP16" s="4"/>
      <c r="AQ16" s="4">
        <v>1</v>
      </c>
      <c r="AR16" s="4"/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>
        <v>1</v>
      </c>
      <c r="BJ16" s="4"/>
      <c r="BK16" s="4"/>
      <c r="BL16" s="4"/>
      <c r="BM16" s="4">
        <v>1</v>
      </c>
      <c r="BN16" s="4"/>
      <c r="BO16" s="4"/>
      <c r="BP16" s="18">
        <v>1</v>
      </c>
      <c r="BQ16" s="4"/>
      <c r="BR16" s="4">
        <v>1</v>
      </c>
      <c r="BS16" s="4"/>
      <c r="BT16" s="4"/>
      <c r="BU16" s="4"/>
      <c r="BV16" s="4">
        <v>1</v>
      </c>
      <c r="BW16" s="4"/>
      <c r="BX16" s="4"/>
      <c r="BY16" s="4">
        <v>1</v>
      </c>
      <c r="BZ16" s="4"/>
      <c r="CA16" s="4">
        <v>1</v>
      </c>
      <c r="CB16" s="4"/>
      <c r="CC16" s="4"/>
      <c r="CD16" s="4"/>
      <c r="CE16" s="4">
        <v>1</v>
      </c>
      <c r="CF16" s="4"/>
      <c r="CG16" s="4">
        <v>1</v>
      </c>
      <c r="CH16" s="4"/>
      <c r="CI16" s="4"/>
      <c r="CJ16" s="4"/>
      <c r="CK16" s="4">
        <v>1</v>
      </c>
      <c r="CL16" s="4"/>
      <c r="CM16" s="4"/>
      <c r="CN16" s="4">
        <v>1</v>
      </c>
      <c r="CO16" s="4"/>
      <c r="CP16" s="4">
        <v>1</v>
      </c>
      <c r="CQ16" s="4"/>
      <c r="CR16" s="4"/>
      <c r="CS16" s="4"/>
      <c r="CT16" s="4">
        <v>1</v>
      </c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20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/>
      <c r="DR16" s="4">
        <v>1</v>
      </c>
      <c r="DS16" s="4"/>
      <c r="DT16" s="4">
        <v>1</v>
      </c>
      <c r="DU16" s="4"/>
      <c r="DV16" s="4"/>
      <c r="DW16" s="4"/>
      <c r="DX16" s="4">
        <v>1</v>
      </c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</row>
    <row r="17" spans="1:258" ht="15.75" x14ac:dyDescent="0.25">
      <c r="A17" s="2">
        <v>4</v>
      </c>
      <c r="B17" s="1" t="s">
        <v>956</v>
      </c>
      <c r="C17" s="9"/>
      <c r="D17" s="9"/>
      <c r="E17" s="9">
        <v>1</v>
      </c>
      <c r="F17" s="1"/>
      <c r="G17" s="1"/>
      <c r="H17" s="1">
        <v>1</v>
      </c>
      <c r="I17" s="1"/>
      <c r="J17" s="1"/>
      <c r="K17" s="1">
        <v>1</v>
      </c>
      <c r="L17" s="1"/>
      <c r="M17" s="1"/>
      <c r="N17" s="1">
        <v>1</v>
      </c>
      <c r="O17" s="1"/>
      <c r="P17" s="1"/>
      <c r="Q17" s="1">
        <v>1</v>
      </c>
      <c r="R17" s="1"/>
      <c r="S17" s="1"/>
      <c r="T17" s="1">
        <v>1</v>
      </c>
      <c r="U17" s="1"/>
      <c r="V17" s="1"/>
      <c r="W17" s="1">
        <v>1</v>
      </c>
      <c r="X17" s="1"/>
      <c r="Y17" s="1"/>
      <c r="Z17" s="1">
        <v>1</v>
      </c>
      <c r="AA17" s="1"/>
      <c r="AB17" s="1"/>
      <c r="AC17" s="1">
        <v>1</v>
      </c>
      <c r="AD17" s="1"/>
      <c r="AE17" s="1"/>
      <c r="AF17" s="1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18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>
        <v>1</v>
      </c>
      <c r="CE17" s="4"/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>
        <v>1</v>
      </c>
      <c r="CT17" s="4"/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20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>
        <v>1</v>
      </c>
      <c r="DX17" s="4"/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>
        <v>1</v>
      </c>
      <c r="GV17" s="4"/>
      <c r="GW17" s="4"/>
      <c r="GX17" s="4">
        <v>1</v>
      </c>
      <c r="GY17" s="4"/>
      <c r="GZ17" s="4"/>
      <c r="HA17" s="4">
        <v>1</v>
      </c>
      <c r="HB17" s="4"/>
      <c r="HC17" s="4"/>
      <c r="HD17" s="4">
        <v>1</v>
      </c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>
        <v>1</v>
      </c>
      <c r="HZ17" s="4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4"/>
      <c r="IJ17" s="4"/>
      <c r="IK17" s="4">
        <v>1</v>
      </c>
      <c r="IL17" s="4"/>
      <c r="IM17" s="4"/>
      <c r="IN17" s="4">
        <v>1</v>
      </c>
      <c r="IO17" s="4"/>
      <c r="IP17" s="4"/>
      <c r="IQ17" s="4">
        <v>1</v>
      </c>
      <c r="IR17" s="4"/>
      <c r="IS17" s="4"/>
      <c r="IT17" s="4">
        <v>1</v>
      </c>
    </row>
    <row r="18" spans="1:258" ht="15.75" x14ac:dyDescent="0.25">
      <c r="A18" s="2">
        <v>5</v>
      </c>
      <c r="B18" s="1" t="s">
        <v>957</v>
      </c>
      <c r="C18" s="9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>
        <v>1</v>
      </c>
      <c r="P18" s="1"/>
      <c r="Q18" s="1"/>
      <c r="R18" s="1">
        <v>1</v>
      </c>
      <c r="S18" s="1"/>
      <c r="T18" s="1"/>
      <c r="U18" s="1"/>
      <c r="V18" s="1">
        <v>1</v>
      </c>
      <c r="W18" s="1"/>
      <c r="X18" s="1"/>
      <c r="Y18" s="1"/>
      <c r="Z18" s="1">
        <v>1</v>
      </c>
      <c r="AA18" s="1"/>
      <c r="AB18" s="1"/>
      <c r="AC18" s="1">
        <v>1</v>
      </c>
      <c r="AD18" s="1"/>
      <c r="AE18" s="1">
        <v>1</v>
      </c>
      <c r="AF18" s="1"/>
      <c r="AG18" s="4"/>
      <c r="AH18" s="4">
        <v>1</v>
      </c>
      <c r="AI18" s="4"/>
      <c r="AJ18" s="4"/>
      <c r="AK18" s="4"/>
      <c r="AL18" s="4">
        <v>1</v>
      </c>
      <c r="AM18" s="4"/>
      <c r="AN18" s="4"/>
      <c r="AO18" s="4">
        <v>1</v>
      </c>
      <c r="AP18" s="4"/>
      <c r="AQ18" s="4">
        <v>1</v>
      </c>
      <c r="AR18" s="4"/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18"/>
      <c r="BQ18" s="4"/>
      <c r="BR18" s="4">
        <v>1</v>
      </c>
      <c r="BS18" s="4"/>
      <c r="BT18" s="4"/>
      <c r="BU18" s="4"/>
      <c r="BV18" s="4">
        <v>1</v>
      </c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20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3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</row>
    <row r="19" spans="1:258" x14ac:dyDescent="0.25">
      <c r="A19" s="104" t="s">
        <v>126</v>
      </c>
      <c r="B19" s="105"/>
      <c r="C19" s="3">
        <f t="shared" ref="C19:BN19" si="0">SUM(C14:C18)</f>
        <v>0</v>
      </c>
      <c r="D19" s="3">
        <f t="shared" si="0"/>
        <v>3</v>
      </c>
      <c r="E19" s="3">
        <f t="shared" si="0"/>
        <v>2</v>
      </c>
      <c r="F19" s="3">
        <f t="shared" si="0"/>
        <v>0</v>
      </c>
      <c r="G19" s="3">
        <f t="shared" si="0"/>
        <v>3</v>
      </c>
      <c r="H19" s="3">
        <f t="shared" si="0"/>
        <v>2</v>
      </c>
      <c r="I19" s="3">
        <f t="shared" si="0"/>
        <v>0</v>
      </c>
      <c r="J19" s="3">
        <f t="shared" si="0"/>
        <v>3</v>
      </c>
      <c r="K19" s="3">
        <f t="shared" si="0"/>
        <v>2</v>
      </c>
      <c r="L19" s="3">
        <f t="shared" si="0"/>
        <v>0</v>
      </c>
      <c r="M19" s="3">
        <f t="shared" si="0"/>
        <v>2</v>
      </c>
      <c r="N19" s="3">
        <f t="shared" si="0"/>
        <v>3</v>
      </c>
      <c r="O19" s="3">
        <f t="shared" si="0"/>
        <v>1</v>
      </c>
      <c r="P19" s="3">
        <f t="shared" si="0"/>
        <v>2</v>
      </c>
      <c r="Q19" s="3">
        <f t="shared" si="0"/>
        <v>2</v>
      </c>
      <c r="R19" s="3">
        <f t="shared" si="0"/>
        <v>2</v>
      </c>
      <c r="S19" s="3">
        <f t="shared" si="0"/>
        <v>0</v>
      </c>
      <c r="T19" s="3">
        <f t="shared" si="0"/>
        <v>3</v>
      </c>
      <c r="U19" s="3">
        <f t="shared" si="0"/>
        <v>0</v>
      </c>
      <c r="V19" s="3">
        <f t="shared" si="0"/>
        <v>2</v>
      </c>
      <c r="W19" s="3">
        <f t="shared" si="0"/>
        <v>3</v>
      </c>
      <c r="X19" s="3">
        <f t="shared" si="0"/>
        <v>0</v>
      </c>
      <c r="Y19" s="3">
        <f t="shared" si="0"/>
        <v>0</v>
      </c>
      <c r="Z19" s="3">
        <f t="shared" si="0"/>
        <v>5</v>
      </c>
      <c r="AA19" s="3">
        <f t="shared" si="0"/>
        <v>0</v>
      </c>
      <c r="AB19" s="3">
        <f t="shared" si="0"/>
        <v>0</v>
      </c>
      <c r="AC19" s="3">
        <f t="shared" si="0"/>
        <v>5</v>
      </c>
      <c r="AD19" s="3">
        <f t="shared" si="0"/>
        <v>0</v>
      </c>
      <c r="AE19" s="3">
        <f t="shared" si="0"/>
        <v>2</v>
      </c>
      <c r="AF19" s="3">
        <f t="shared" si="0"/>
        <v>3</v>
      </c>
      <c r="AG19" s="3">
        <f t="shared" si="0"/>
        <v>0</v>
      </c>
      <c r="AH19" s="3">
        <f t="shared" si="0"/>
        <v>2</v>
      </c>
      <c r="AI19" s="3">
        <f t="shared" si="0"/>
        <v>3</v>
      </c>
      <c r="AJ19" s="3">
        <f t="shared" si="0"/>
        <v>0</v>
      </c>
      <c r="AK19" s="3">
        <f t="shared" si="0"/>
        <v>0</v>
      </c>
      <c r="AL19" s="3">
        <f t="shared" si="0"/>
        <v>5</v>
      </c>
      <c r="AM19" s="3">
        <f t="shared" si="0"/>
        <v>0</v>
      </c>
      <c r="AN19" s="3">
        <f t="shared" si="0"/>
        <v>0</v>
      </c>
      <c r="AO19" s="3">
        <f t="shared" si="0"/>
        <v>5</v>
      </c>
      <c r="AP19" s="3">
        <f t="shared" si="0"/>
        <v>0</v>
      </c>
      <c r="AQ19" s="3">
        <f t="shared" si="0"/>
        <v>2</v>
      </c>
      <c r="AR19" s="3">
        <f t="shared" si="0"/>
        <v>3</v>
      </c>
      <c r="AS19" s="3">
        <f t="shared" si="0"/>
        <v>0</v>
      </c>
      <c r="AT19" s="3">
        <f t="shared" si="0"/>
        <v>0</v>
      </c>
      <c r="AU19" s="3">
        <f t="shared" si="0"/>
        <v>5</v>
      </c>
      <c r="AV19" s="3">
        <f t="shared" si="0"/>
        <v>0</v>
      </c>
      <c r="AW19" s="3">
        <f t="shared" si="0"/>
        <v>0</v>
      </c>
      <c r="AX19" s="3">
        <f t="shared" si="0"/>
        <v>5</v>
      </c>
      <c r="AY19" s="3">
        <f t="shared" si="0"/>
        <v>0</v>
      </c>
      <c r="AZ19" s="3">
        <f t="shared" si="0"/>
        <v>0</v>
      </c>
      <c r="BA19" s="3">
        <f t="shared" si="0"/>
        <v>5</v>
      </c>
      <c r="BB19" s="3">
        <f t="shared" si="0"/>
        <v>0</v>
      </c>
      <c r="BC19" s="3">
        <f t="shared" si="0"/>
        <v>0</v>
      </c>
      <c r="BD19" s="3">
        <f t="shared" si="0"/>
        <v>5</v>
      </c>
      <c r="BE19" s="3">
        <f t="shared" si="0"/>
        <v>0</v>
      </c>
      <c r="BF19" s="3">
        <f t="shared" si="0"/>
        <v>0</v>
      </c>
      <c r="BG19" s="3">
        <f t="shared" si="0"/>
        <v>5</v>
      </c>
      <c r="BH19" s="3">
        <f t="shared" si="0"/>
        <v>0</v>
      </c>
      <c r="BI19" s="3">
        <f t="shared" si="0"/>
        <v>2</v>
      </c>
      <c r="BJ19" s="3">
        <f t="shared" si="0"/>
        <v>3</v>
      </c>
      <c r="BK19" s="3">
        <f t="shared" si="0"/>
        <v>0</v>
      </c>
      <c r="BL19" s="3">
        <f t="shared" si="0"/>
        <v>1</v>
      </c>
      <c r="BM19" s="3">
        <f t="shared" si="0"/>
        <v>4</v>
      </c>
      <c r="BN19" s="3">
        <f t="shared" si="0"/>
        <v>0</v>
      </c>
      <c r="BO19" s="3">
        <f t="shared" ref="BO19:DZ19" si="1">SUM(BO14:BO18)</f>
        <v>1</v>
      </c>
      <c r="BP19" s="3">
        <f t="shared" si="1"/>
        <v>4</v>
      </c>
      <c r="BQ19" s="3">
        <f t="shared" si="1"/>
        <v>0</v>
      </c>
      <c r="BR19" s="3">
        <f t="shared" si="1"/>
        <v>2</v>
      </c>
      <c r="BS19" s="3">
        <f t="shared" si="1"/>
        <v>3</v>
      </c>
      <c r="BT19" s="3">
        <f t="shared" si="1"/>
        <v>0</v>
      </c>
      <c r="BU19" s="3">
        <f t="shared" si="1"/>
        <v>0</v>
      </c>
      <c r="BV19" s="3">
        <f t="shared" si="1"/>
        <v>5</v>
      </c>
      <c r="BW19" s="3">
        <f t="shared" si="1"/>
        <v>0</v>
      </c>
      <c r="BX19" s="3">
        <f t="shared" si="1"/>
        <v>1</v>
      </c>
      <c r="BY19" s="3">
        <f t="shared" si="1"/>
        <v>4</v>
      </c>
      <c r="BZ19" s="3">
        <f t="shared" si="1"/>
        <v>0</v>
      </c>
      <c r="CA19" s="3">
        <f t="shared" si="1"/>
        <v>2</v>
      </c>
      <c r="CB19" s="3">
        <f t="shared" si="1"/>
        <v>3</v>
      </c>
      <c r="CC19" s="3">
        <f t="shared" si="1"/>
        <v>0</v>
      </c>
      <c r="CD19" s="3">
        <f t="shared" si="1"/>
        <v>3</v>
      </c>
      <c r="CE19" s="3">
        <f t="shared" si="1"/>
        <v>2</v>
      </c>
      <c r="CF19" s="3">
        <f t="shared" si="1"/>
        <v>0</v>
      </c>
      <c r="CG19" s="3">
        <f t="shared" si="1"/>
        <v>2</v>
      </c>
      <c r="CH19" s="3">
        <f t="shared" si="1"/>
        <v>3</v>
      </c>
      <c r="CI19" s="3">
        <f t="shared" si="1"/>
        <v>0</v>
      </c>
      <c r="CJ19" s="3">
        <f t="shared" si="1"/>
        <v>1</v>
      </c>
      <c r="CK19" s="3">
        <f t="shared" si="1"/>
        <v>4</v>
      </c>
      <c r="CL19" s="3">
        <f t="shared" si="1"/>
        <v>0</v>
      </c>
      <c r="CM19" s="3">
        <f t="shared" si="1"/>
        <v>1</v>
      </c>
      <c r="CN19" s="3">
        <f t="shared" si="1"/>
        <v>4</v>
      </c>
      <c r="CO19" s="3">
        <f t="shared" si="1"/>
        <v>0</v>
      </c>
      <c r="CP19" s="3">
        <f t="shared" si="1"/>
        <v>3</v>
      </c>
      <c r="CQ19" s="3">
        <f t="shared" si="1"/>
        <v>2</v>
      </c>
      <c r="CR19" s="3">
        <f t="shared" si="1"/>
        <v>0</v>
      </c>
      <c r="CS19" s="3">
        <f t="shared" si="1"/>
        <v>3</v>
      </c>
      <c r="CT19" s="3">
        <f t="shared" si="1"/>
        <v>2</v>
      </c>
      <c r="CU19" s="3">
        <f t="shared" si="1"/>
        <v>0</v>
      </c>
      <c r="CV19" s="3">
        <f t="shared" si="1"/>
        <v>3</v>
      </c>
      <c r="CW19" s="3">
        <f t="shared" si="1"/>
        <v>2</v>
      </c>
      <c r="CX19" s="3">
        <f t="shared" si="1"/>
        <v>0</v>
      </c>
      <c r="CY19" s="3">
        <f t="shared" si="1"/>
        <v>2</v>
      </c>
      <c r="CZ19" s="3">
        <f t="shared" si="1"/>
        <v>3</v>
      </c>
      <c r="DA19" s="3">
        <f t="shared" si="1"/>
        <v>0</v>
      </c>
      <c r="DB19" s="3">
        <f t="shared" si="1"/>
        <v>2</v>
      </c>
      <c r="DC19" s="3">
        <f t="shared" si="1"/>
        <v>3</v>
      </c>
      <c r="DD19" s="3">
        <f t="shared" si="1"/>
        <v>0</v>
      </c>
      <c r="DE19" s="3">
        <f t="shared" si="1"/>
        <v>3</v>
      </c>
      <c r="DF19" s="3">
        <f t="shared" si="1"/>
        <v>2</v>
      </c>
      <c r="DG19" s="3">
        <f t="shared" si="1"/>
        <v>0</v>
      </c>
      <c r="DH19" s="3">
        <f t="shared" si="1"/>
        <v>2</v>
      </c>
      <c r="DI19" s="3">
        <f t="shared" si="1"/>
        <v>3</v>
      </c>
      <c r="DJ19" s="3">
        <f t="shared" si="1"/>
        <v>0</v>
      </c>
      <c r="DK19" s="3">
        <f t="shared" si="1"/>
        <v>2</v>
      </c>
      <c r="DL19" s="3">
        <f t="shared" si="1"/>
        <v>3</v>
      </c>
      <c r="DM19" s="3">
        <f t="shared" si="1"/>
        <v>0</v>
      </c>
      <c r="DN19" s="3">
        <f t="shared" si="1"/>
        <v>2</v>
      </c>
      <c r="DO19" s="3">
        <f t="shared" si="1"/>
        <v>3</v>
      </c>
      <c r="DP19" s="3">
        <f t="shared" si="1"/>
        <v>0</v>
      </c>
      <c r="DQ19" s="3">
        <f t="shared" si="1"/>
        <v>1</v>
      </c>
      <c r="DR19" s="3">
        <f t="shared" si="1"/>
        <v>4</v>
      </c>
      <c r="DS19" s="3">
        <f t="shared" si="1"/>
        <v>0</v>
      </c>
      <c r="DT19" s="3">
        <f t="shared" si="1"/>
        <v>2</v>
      </c>
      <c r="DU19" s="3">
        <f t="shared" si="1"/>
        <v>3</v>
      </c>
      <c r="DV19" s="3">
        <f t="shared" si="1"/>
        <v>0</v>
      </c>
      <c r="DW19" s="3">
        <f t="shared" si="1"/>
        <v>3</v>
      </c>
      <c r="DX19" s="3">
        <f t="shared" si="1"/>
        <v>1</v>
      </c>
      <c r="DY19" s="3">
        <f t="shared" si="1"/>
        <v>0</v>
      </c>
      <c r="DZ19" s="3">
        <f t="shared" si="1"/>
        <v>3</v>
      </c>
      <c r="EA19" s="3">
        <f t="shared" ref="EA19:GL19" si="2">SUM(EA14:EA18)</f>
        <v>2</v>
      </c>
      <c r="EB19" s="3">
        <f t="shared" si="2"/>
        <v>0</v>
      </c>
      <c r="EC19" s="3">
        <f t="shared" si="2"/>
        <v>3</v>
      </c>
      <c r="ED19" s="3">
        <f t="shared" si="2"/>
        <v>2</v>
      </c>
      <c r="EE19" s="3">
        <f t="shared" si="2"/>
        <v>0</v>
      </c>
      <c r="EF19" s="3">
        <f t="shared" si="2"/>
        <v>3</v>
      </c>
      <c r="EG19" s="3">
        <f t="shared" si="2"/>
        <v>2</v>
      </c>
      <c r="EH19" s="3">
        <f t="shared" si="2"/>
        <v>0</v>
      </c>
      <c r="EI19" s="3">
        <f t="shared" si="2"/>
        <v>3</v>
      </c>
      <c r="EJ19" s="3">
        <f t="shared" si="2"/>
        <v>2</v>
      </c>
      <c r="EK19" s="3">
        <f t="shared" si="2"/>
        <v>0</v>
      </c>
      <c r="EL19" s="3">
        <f t="shared" si="2"/>
        <v>3</v>
      </c>
      <c r="EM19" s="3">
        <f t="shared" si="2"/>
        <v>2</v>
      </c>
      <c r="EN19" s="3">
        <f t="shared" si="2"/>
        <v>0</v>
      </c>
      <c r="EO19" s="3">
        <f t="shared" si="2"/>
        <v>3</v>
      </c>
      <c r="EP19" s="3">
        <f t="shared" si="2"/>
        <v>2</v>
      </c>
      <c r="EQ19" s="3">
        <f t="shared" si="2"/>
        <v>0</v>
      </c>
      <c r="ER19" s="3">
        <f t="shared" si="2"/>
        <v>3</v>
      </c>
      <c r="ES19" s="3">
        <f t="shared" si="2"/>
        <v>2</v>
      </c>
      <c r="ET19" s="3">
        <f t="shared" si="2"/>
        <v>0</v>
      </c>
      <c r="EU19" s="3">
        <f t="shared" si="2"/>
        <v>3</v>
      </c>
      <c r="EV19" s="3">
        <f t="shared" si="2"/>
        <v>1</v>
      </c>
      <c r="EW19" s="3">
        <f t="shared" si="2"/>
        <v>0</v>
      </c>
      <c r="EX19" s="3">
        <f t="shared" si="2"/>
        <v>3</v>
      </c>
      <c r="EY19" s="3">
        <f t="shared" si="2"/>
        <v>2</v>
      </c>
      <c r="EZ19" s="3">
        <f t="shared" si="2"/>
        <v>0</v>
      </c>
      <c r="FA19" s="3">
        <f t="shared" si="2"/>
        <v>3</v>
      </c>
      <c r="FB19" s="3">
        <f t="shared" si="2"/>
        <v>2</v>
      </c>
      <c r="FC19" s="3">
        <f t="shared" si="2"/>
        <v>0</v>
      </c>
      <c r="FD19" s="3">
        <f t="shared" si="2"/>
        <v>3</v>
      </c>
      <c r="FE19" s="3">
        <f t="shared" si="2"/>
        <v>2</v>
      </c>
      <c r="FF19" s="3">
        <f t="shared" si="2"/>
        <v>0</v>
      </c>
      <c r="FG19" s="3">
        <f t="shared" si="2"/>
        <v>3</v>
      </c>
      <c r="FH19" s="3">
        <f t="shared" si="2"/>
        <v>2</v>
      </c>
      <c r="FI19" s="3">
        <f t="shared" si="2"/>
        <v>0</v>
      </c>
      <c r="FJ19" s="3">
        <f t="shared" si="2"/>
        <v>3</v>
      </c>
      <c r="FK19" s="3">
        <f t="shared" si="2"/>
        <v>2</v>
      </c>
      <c r="FL19" s="3">
        <f t="shared" si="2"/>
        <v>0</v>
      </c>
      <c r="FM19" s="3">
        <f t="shared" si="2"/>
        <v>3</v>
      </c>
      <c r="FN19" s="3">
        <f t="shared" si="2"/>
        <v>2</v>
      </c>
      <c r="FO19" s="3">
        <f t="shared" si="2"/>
        <v>0</v>
      </c>
      <c r="FP19" s="3">
        <f t="shared" si="2"/>
        <v>3</v>
      </c>
      <c r="FQ19" s="3">
        <f t="shared" si="2"/>
        <v>2</v>
      </c>
      <c r="FR19" s="3">
        <f t="shared" si="2"/>
        <v>0</v>
      </c>
      <c r="FS19" s="3">
        <f t="shared" si="2"/>
        <v>3</v>
      </c>
      <c r="FT19" s="3">
        <f t="shared" si="2"/>
        <v>2</v>
      </c>
      <c r="FU19" s="3">
        <f t="shared" si="2"/>
        <v>0</v>
      </c>
      <c r="FV19" s="3">
        <f t="shared" si="2"/>
        <v>3</v>
      </c>
      <c r="FW19" s="3">
        <f t="shared" si="2"/>
        <v>2</v>
      </c>
      <c r="FX19" s="3">
        <f t="shared" si="2"/>
        <v>0</v>
      </c>
      <c r="FY19" s="3">
        <f t="shared" si="2"/>
        <v>3</v>
      </c>
      <c r="FZ19" s="3">
        <f t="shared" si="2"/>
        <v>2</v>
      </c>
      <c r="GA19" s="3">
        <f t="shared" si="2"/>
        <v>0</v>
      </c>
      <c r="GB19" s="3">
        <f t="shared" si="2"/>
        <v>3</v>
      </c>
      <c r="GC19" s="3">
        <f t="shared" si="2"/>
        <v>2</v>
      </c>
      <c r="GD19" s="3">
        <f t="shared" si="2"/>
        <v>0</v>
      </c>
      <c r="GE19" s="3">
        <f t="shared" si="2"/>
        <v>3</v>
      </c>
      <c r="GF19" s="3">
        <f t="shared" si="2"/>
        <v>2</v>
      </c>
      <c r="GG19" s="3">
        <f t="shared" si="2"/>
        <v>0</v>
      </c>
      <c r="GH19" s="3">
        <f t="shared" si="2"/>
        <v>3</v>
      </c>
      <c r="GI19" s="3">
        <f t="shared" si="2"/>
        <v>2</v>
      </c>
      <c r="GJ19" s="3">
        <f t="shared" si="2"/>
        <v>0</v>
      </c>
      <c r="GK19" s="3">
        <f t="shared" si="2"/>
        <v>3</v>
      </c>
      <c r="GL19" s="3">
        <f t="shared" si="2"/>
        <v>2</v>
      </c>
      <c r="GM19" s="3">
        <f t="shared" ref="GM19:IT19" si="3">SUM(GM14:GM18)</f>
        <v>0</v>
      </c>
      <c r="GN19" s="3">
        <f t="shared" si="3"/>
        <v>3</v>
      </c>
      <c r="GO19" s="3">
        <f t="shared" si="3"/>
        <v>2</v>
      </c>
      <c r="GP19" s="3">
        <f t="shared" si="3"/>
        <v>0</v>
      </c>
      <c r="GQ19" s="3">
        <f t="shared" si="3"/>
        <v>3</v>
      </c>
      <c r="GR19" s="3">
        <f t="shared" si="3"/>
        <v>2</v>
      </c>
      <c r="GS19" s="3">
        <f t="shared" si="3"/>
        <v>0</v>
      </c>
      <c r="GT19" s="3">
        <f t="shared" si="3"/>
        <v>3</v>
      </c>
      <c r="GU19" s="3">
        <f t="shared" si="3"/>
        <v>2</v>
      </c>
      <c r="GV19" s="3">
        <f t="shared" si="3"/>
        <v>0</v>
      </c>
      <c r="GW19" s="3">
        <f t="shared" si="3"/>
        <v>3</v>
      </c>
      <c r="GX19" s="3">
        <f t="shared" si="3"/>
        <v>2</v>
      </c>
      <c r="GY19" s="3">
        <f t="shared" si="3"/>
        <v>0</v>
      </c>
      <c r="GZ19" s="3">
        <f t="shared" si="3"/>
        <v>3</v>
      </c>
      <c r="HA19" s="3">
        <f t="shared" si="3"/>
        <v>2</v>
      </c>
      <c r="HB19" s="3">
        <f t="shared" si="3"/>
        <v>0</v>
      </c>
      <c r="HC19" s="3">
        <f t="shared" si="3"/>
        <v>3</v>
      </c>
      <c r="HD19" s="3">
        <f t="shared" si="3"/>
        <v>2</v>
      </c>
      <c r="HE19" s="3">
        <f t="shared" si="3"/>
        <v>0</v>
      </c>
      <c r="HF19" s="3">
        <f t="shared" si="3"/>
        <v>3</v>
      </c>
      <c r="HG19" s="3">
        <f t="shared" si="3"/>
        <v>2</v>
      </c>
      <c r="HH19" s="3">
        <f t="shared" si="3"/>
        <v>0</v>
      </c>
      <c r="HI19" s="3">
        <f t="shared" si="3"/>
        <v>3</v>
      </c>
      <c r="HJ19" s="3">
        <f t="shared" si="3"/>
        <v>2</v>
      </c>
      <c r="HK19" s="3">
        <f t="shared" si="3"/>
        <v>0</v>
      </c>
      <c r="HL19" s="3">
        <f t="shared" si="3"/>
        <v>3</v>
      </c>
      <c r="HM19" s="3">
        <f t="shared" si="3"/>
        <v>2</v>
      </c>
      <c r="HN19" s="3">
        <f t="shared" si="3"/>
        <v>0</v>
      </c>
      <c r="HO19" s="3">
        <f t="shared" si="3"/>
        <v>3</v>
      </c>
      <c r="HP19" s="3">
        <f t="shared" si="3"/>
        <v>2</v>
      </c>
      <c r="HQ19" s="3">
        <f t="shared" si="3"/>
        <v>0</v>
      </c>
      <c r="HR19" s="3">
        <f t="shared" si="3"/>
        <v>3</v>
      </c>
      <c r="HS19" s="3">
        <f t="shared" si="3"/>
        <v>2</v>
      </c>
      <c r="HT19" s="3">
        <f t="shared" si="3"/>
        <v>0</v>
      </c>
      <c r="HU19" s="3">
        <f t="shared" si="3"/>
        <v>3</v>
      </c>
      <c r="HV19" s="3">
        <f t="shared" si="3"/>
        <v>2</v>
      </c>
      <c r="HW19" s="3">
        <f t="shared" si="3"/>
        <v>0</v>
      </c>
      <c r="HX19" s="3">
        <f t="shared" si="3"/>
        <v>3</v>
      </c>
      <c r="HY19" s="3">
        <f t="shared" si="3"/>
        <v>2</v>
      </c>
      <c r="HZ19" s="3">
        <f t="shared" si="3"/>
        <v>0</v>
      </c>
      <c r="IA19" s="3">
        <f t="shared" si="3"/>
        <v>3</v>
      </c>
      <c r="IB19" s="3">
        <f t="shared" si="3"/>
        <v>2</v>
      </c>
      <c r="IC19" s="3">
        <f t="shared" si="3"/>
        <v>0</v>
      </c>
      <c r="ID19" s="3">
        <f t="shared" si="3"/>
        <v>3</v>
      </c>
      <c r="IE19" s="3">
        <f t="shared" si="3"/>
        <v>2</v>
      </c>
      <c r="IF19" s="3">
        <f t="shared" si="3"/>
        <v>0</v>
      </c>
      <c r="IG19" s="3">
        <f t="shared" si="3"/>
        <v>3</v>
      </c>
      <c r="IH19" s="3">
        <f t="shared" si="3"/>
        <v>2</v>
      </c>
      <c r="II19" s="3">
        <f t="shared" si="3"/>
        <v>0</v>
      </c>
      <c r="IJ19" s="3">
        <f t="shared" si="3"/>
        <v>3</v>
      </c>
      <c r="IK19" s="3">
        <f t="shared" si="3"/>
        <v>2</v>
      </c>
      <c r="IL19" s="3">
        <f t="shared" si="3"/>
        <v>0</v>
      </c>
      <c r="IM19" s="3">
        <f t="shared" si="3"/>
        <v>3</v>
      </c>
      <c r="IN19" s="3">
        <f t="shared" si="3"/>
        <v>2</v>
      </c>
      <c r="IO19" s="3">
        <f t="shared" si="3"/>
        <v>0</v>
      </c>
      <c r="IP19" s="3">
        <f t="shared" si="3"/>
        <v>3</v>
      </c>
      <c r="IQ19" s="3">
        <f t="shared" si="3"/>
        <v>2</v>
      </c>
      <c r="IR19" s="3">
        <f t="shared" si="3"/>
        <v>0</v>
      </c>
      <c r="IS19" s="3">
        <f t="shared" si="3"/>
        <v>3</v>
      </c>
      <c r="IT19" s="3">
        <f t="shared" si="3"/>
        <v>2</v>
      </c>
    </row>
    <row r="20" spans="1:258" ht="44.45" customHeight="1" x14ac:dyDescent="0.25">
      <c r="A20" s="106" t="s">
        <v>529</v>
      </c>
      <c r="B20" s="107"/>
      <c r="C20" s="10">
        <f>C19/5%</f>
        <v>0</v>
      </c>
      <c r="D20" s="10">
        <f t="shared" ref="D20:BO20" si="4">D19/5%</f>
        <v>60</v>
      </c>
      <c r="E20" s="10">
        <f t="shared" si="4"/>
        <v>40</v>
      </c>
      <c r="F20" s="10">
        <f t="shared" si="4"/>
        <v>0</v>
      </c>
      <c r="G20" s="10">
        <f t="shared" si="4"/>
        <v>60</v>
      </c>
      <c r="H20" s="10">
        <f t="shared" si="4"/>
        <v>40</v>
      </c>
      <c r="I20" s="10">
        <f t="shared" si="4"/>
        <v>0</v>
      </c>
      <c r="J20" s="10">
        <f t="shared" si="4"/>
        <v>60</v>
      </c>
      <c r="K20" s="10">
        <f t="shared" si="4"/>
        <v>40</v>
      </c>
      <c r="L20" s="10">
        <f t="shared" si="4"/>
        <v>0</v>
      </c>
      <c r="M20" s="10">
        <f t="shared" si="4"/>
        <v>40</v>
      </c>
      <c r="N20" s="10">
        <f t="shared" si="4"/>
        <v>60</v>
      </c>
      <c r="O20" s="10">
        <f t="shared" si="4"/>
        <v>20</v>
      </c>
      <c r="P20" s="10">
        <f t="shared" si="4"/>
        <v>40</v>
      </c>
      <c r="Q20" s="10">
        <f t="shared" si="4"/>
        <v>40</v>
      </c>
      <c r="R20" s="10">
        <f t="shared" si="4"/>
        <v>40</v>
      </c>
      <c r="S20" s="10">
        <f t="shared" si="4"/>
        <v>0</v>
      </c>
      <c r="T20" s="10">
        <f t="shared" si="4"/>
        <v>60</v>
      </c>
      <c r="U20" s="10">
        <f t="shared" si="4"/>
        <v>0</v>
      </c>
      <c r="V20" s="10">
        <f t="shared" si="4"/>
        <v>40</v>
      </c>
      <c r="W20" s="10">
        <f t="shared" si="4"/>
        <v>60</v>
      </c>
      <c r="X20" s="10">
        <f t="shared" si="4"/>
        <v>0</v>
      </c>
      <c r="Y20" s="10">
        <f t="shared" si="4"/>
        <v>0</v>
      </c>
      <c r="Z20" s="10">
        <f t="shared" si="4"/>
        <v>100</v>
      </c>
      <c r="AA20" s="10">
        <f t="shared" si="4"/>
        <v>0</v>
      </c>
      <c r="AB20" s="10">
        <f t="shared" si="4"/>
        <v>0</v>
      </c>
      <c r="AC20" s="10">
        <f t="shared" si="4"/>
        <v>100</v>
      </c>
      <c r="AD20" s="10">
        <f t="shared" si="4"/>
        <v>0</v>
      </c>
      <c r="AE20" s="10">
        <f t="shared" si="4"/>
        <v>40</v>
      </c>
      <c r="AF20" s="10">
        <f t="shared" si="4"/>
        <v>60</v>
      </c>
      <c r="AG20" s="10">
        <f t="shared" si="4"/>
        <v>0</v>
      </c>
      <c r="AH20" s="10">
        <f t="shared" si="4"/>
        <v>40</v>
      </c>
      <c r="AI20" s="10">
        <f t="shared" si="4"/>
        <v>60</v>
      </c>
      <c r="AJ20" s="10">
        <f t="shared" si="4"/>
        <v>0</v>
      </c>
      <c r="AK20" s="10">
        <f t="shared" si="4"/>
        <v>0</v>
      </c>
      <c r="AL20" s="10">
        <f t="shared" si="4"/>
        <v>100</v>
      </c>
      <c r="AM20" s="10">
        <f t="shared" si="4"/>
        <v>0</v>
      </c>
      <c r="AN20" s="10">
        <f t="shared" si="4"/>
        <v>0</v>
      </c>
      <c r="AO20" s="10">
        <f t="shared" si="4"/>
        <v>100</v>
      </c>
      <c r="AP20" s="10">
        <f t="shared" si="4"/>
        <v>0</v>
      </c>
      <c r="AQ20" s="10">
        <f t="shared" si="4"/>
        <v>40</v>
      </c>
      <c r="AR20" s="10">
        <f t="shared" si="4"/>
        <v>60</v>
      </c>
      <c r="AS20" s="10">
        <f t="shared" si="4"/>
        <v>0</v>
      </c>
      <c r="AT20" s="10">
        <f t="shared" si="4"/>
        <v>0</v>
      </c>
      <c r="AU20" s="10">
        <f t="shared" si="4"/>
        <v>100</v>
      </c>
      <c r="AV20" s="10">
        <f t="shared" si="4"/>
        <v>0</v>
      </c>
      <c r="AW20" s="10">
        <f t="shared" si="4"/>
        <v>0</v>
      </c>
      <c r="AX20" s="10">
        <f t="shared" si="4"/>
        <v>100</v>
      </c>
      <c r="AY20" s="10">
        <f t="shared" si="4"/>
        <v>0</v>
      </c>
      <c r="AZ20" s="10">
        <f t="shared" si="4"/>
        <v>0</v>
      </c>
      <c r="BA20" s="10">
        <f t="shared" si="4"/>
        <v>100</v>
      </c>
      <c r="BB20" s="10">
        <f t="shared" si="4"/>
        <v>0</v>
      </c>
      <c r="BC20" s="10">
        <f t="shared" si="4"/>
        <v>0</v>
      </c>
      <c r="BD20" s="10">
        <f t="shared" si="4"/>
        <v>100</v>
      </c>
      <c r="BE20" s="10">
        <f t="shared" si="4"/>
        <v>0</v>
      </c>
      <c r="BF20" s="10">
        <f t="shared" si="4"/>
        <v>0</v>
      </c>
      <c r="BG20" s="10">
        <f t="shared" si="4"/>
        <v>100</v>
      </c>
      <c r="BH20" s="10">
        <f t="shared" si="4"/>
        <v>0</v>
      </c>
      <c r="BI20" s="10">
        <f t="shared" si="4"/>
        <v>40</v>
      </c>
      <c r="BJ20" s="10">
        <f t="shared" si="4"/>
        <v>60</v>
      </c>
      <c r="BK20" s="10">
        <f t="shared" si="4"/>
        <v>0</v>
      </c>
      <c r="BL20" s="10">
        <f t="shared" si="4"/>
        <v>20</v>
      </c>
      <c r="BM20" s="10">
        <f t="shared" si="4"/>
        <v>80</v>
      </c>
      <c r="BN20" s="10">
        <f t="shared" si="4"/>
        <v>0</v>
      </c>
      <c r="BO20" s="10">
        <f t="shared" si="4"/>
        <v>20</v>
      </c>
      <c r="BP20" s="10">
        <f t="shared" ref="BP20:EA20" si="5">BP19/5%</f>
        <v>80</v>
      </c>
      <c r="BQ20" s="10">
        <f t="shared" si="5"/>
        <v>0</v>
      </c>
      <c r="BR20" s="10">
        <f t="shared" si="5"/>
        <v>40</v>
      </c>
      <c r="BS20" s="10">
        <f t="shared" si="5"/>
        <v>60</v>
      </c>
      <c r="BT20" s="10">
        <f t="shared" si="5"/>
        <v>0</v>
      </c>
      <c r="BU20" s="10">
        <f t="shared" si="5"/>
        <v>0</v>
      </c>
      <c r="BV20" s="10">
        <f t="shared" si="5"/>
        <v>100</v>
      </c>
      <c r="BW20" s="10">
        <f t="shared" si="5"/>
        <v>0</v>
      </c>
      <c r="BX20" s="10">
        <f t="shared" si="5"/>
        <v>20</v>
      </c>
      <c r="BY20" s="10">
        <f t="shared" si="5"/>
        <v>80</v>
      </c>
      <c r="BZ20" s="10">
        <f t="shared" si="5"/>
        <v>0</v>
      </c>
      <c r="CA20" s="10">
        <f t="shared" si="5"/>
        <v>40</v>
      </c>
      <c r="CB20" s="10">
        <f t="shared" si="5"/>
        <v>60</v>
      </c>
      <c r="CC20" s="10">
        <f t="shared" si="5"/>
        <v>0</v>
      </c>
      <c r="CD20" s="10">
        <f t="shared" si="5"/>
        <v>60</v>
      </c>
      <c r="CE20" s="10">
        <f t="shared" si="5"/>
        <v>40</v>
      </c>
      <c r="CF20" s="10">
        <f t="shared" si="5"/>
        <v>0</v>
      </c>
      <c r="CG20" s="10">
        <f t="shared" si="5"/>
        <v>40</v>
      </c>
      <c r="CH20" s="10">
        <f t="shared" si="5"/>
        <v>60</v>
      </c>
      <c r="CI20" s="10">
        <f t="shared" si="5"/>
        <v>0</v>
      </c>
      <c r="CJ20" s="10">
        <f t="shared" si="5"/>
        <v>20</v>
      </c>
      <c r="CK20" s="10">
        <f t="shared" si="5"/>
        <v>80</v>
      </c>
      <c r="CL20" s="10">
        <f t="shared" si="5"/>
        <v>0</v>
      </c>
      <c r="CM20" s="10">
        <f t="shared" si="5"/>
        <v>20</v>
      </c>
      <c r="CN20" s="10">
        <f t="shared" si="5"/>
        <v>80</v>
      </c>
      <c r="CO20" s="10">
        <f t="shared" si="5"/>
        <v>0</v>
      </c>
      <c r="CP20" s="10">
        <f t="shared" si="5"/>
        <v>60</v>
      </c>
      <c r="CQ20" s="10">
        <f t="shared" si="5"/>
        <v>40</v>
      </c>
      <c r="CR20" s="10">
        <f t="shared" si="5"/>
        <v>0</v>
      </c>
      <c r="CS20" s="10">
        <f t="shared" si="5"/>
        <v>60</v>
      </c>
      <c r="CT20" s="10">
        <f t="shared" si="5"/>
        <v>40</v>
      </c>
      <c r="CU20" s="10">
        <f t="shared" si="5"/>
        <v>0</v>
      </c>
      <c r="CV20" s="10">
        <f t="shared" si="5"/>
        <v>60</v>
      </c>
      <c r="CW20" s="10">
        <f t="shared" si="5"/>
        <v>40</v>
      </c>
      <c r="CX20" s="10">
        <f t="shared" si="5"/>
        <v>0</v>
      </c>
      <c r="CY20" s="10">
        <f t="shared" si="5"/>
        <v>40</v>
      </c>
      <c r="CZ20" s="10">
        <f t="shared" si="5"/>
        <v>60</v>
      </c>
      <c r="DA20" s="10">
        <f t="shared" si="5"/>
        <v>0</v>
      </c>
      <c r="DB20" s="10">
        <f t="shared" si="5"/>
        <v>40</v>
      </c>
      <c r="DC20" s="10">
        <f t="shared" si="5"/>
        <v>60</v>
      </c>
      <c r="DD20" s="10">
        <f t="shared" si="5"/>
        <v>0</v>
      </c>
      <c r="DE20" s="10">
        <f t="shared" si="5"/>
        <v>60</v>
      </c>
      <c r="DF20" s="10">
        <f t="shared" si="5"/>
        <v>40</v>
      </c>
      <c r="DG20" s="10">
        <f t="shared" si="5"/>
        <v>0</v>
      </c>
      <c r="DH20" s="10">
        <f t="shared" si="5"/>
        <v>40</v>
      </c>
      <c r="DI20" s="10">
        <f t="shared" si="5"/>
        <v>60</v>
      </c>
      <c r="DJ20" s="10">
        <f t="shared" si="5"/>
        <v>0</v>
      </c>
      <c r="DK20" s="10">
        <f t="shared" si="5"/>
        <v>40</v>
      </c>
      <c r="DL20" s="10">
        <f t="shared" si="5"/>
        <v>60</v>
      </c>
      <c r="DM20" s="10">
        <f t="shared" si="5"/>
        <v>0</v>
      </c>
      <c r="DN20" s="10">
        <f t="shared" si="5"/>
        <v>40</v>
      </c>
      <c r="DO20" s="10">
        <f t="shared" si="5"/>
        <v>60</v>
      </c>
      <c r="DP20" s="10">
        <f t="shared" si="5"/>
        <v>0</v>
      </c>
      <c r="DQ20" s="10">
        <f t="shared" si="5"/>
        <v>20</v>
      </c>
      <c r="DR20" s="10">
        <f t="shared" si="5"/>
        <v>80</v>
      </c>
      <c r="DS20" s="10">
        <f t="shared" si="5"/>
        <v>0</v>
      </c>
      <c r="DT20" s="10">
        <f t="shared" si="5"/>
        <v>40</v>
      </c>
      <c r="DU20" s="10">
        <f t="shared" si="5"/>
        <v>60</v>
      </c>
      <c r="DV20" s="10">
        <f t="shared" si="5"/>
        <v>0</v>
      </c>
      <c r="DW20" s="10">
        <f t="shared" si="5"/>
        <v>60</v>
      </c>
      <c r="DX20" s="10">
        <f t="shared" si="5"/>
        <v>20</v>
      </c>
      <c r="DY20" s="10">
        <f t="shared" si="5"/>
        <v>0</v>
      </c>
      <c r="DZ20" s="10">
        <f t="shared" si="5"/>
        <v>60</v>
      </c>
      <c r="EA20" s="10">
        <f t="shared" si="5"/>
        <v>40</v>
      </c>
      <c r="EB20" s="10">
        <f t="shared" ref="EB20:GM20" si="6">EB19/5%</f>
        <v>0</v>
      </c>
      <c r="EC20" s="10">
        <f t="shared" si="6"/>
        <v>60</v>
      </c>
      <c r="ED20" s="10">
        <f t="shared" si="6"/>
        <v>40</v>
      </c>
      <c r="EE20" s="10">
        <f t="shared" si="6"/>
        <v>0</v>
      </c>
      <c r="EF20" s="10">
        <f t="shared" si="6"/>
        <v>60</v>
      </c>
      <c r="EG20" s="10">
        <f t="shared" si="6"/>
        <v>40</v>
      </c>
      <c r="EH20" s="10">
        <f t="shared" si="6"/>
        <v>0</v>
      </c>
      <c r="EI20" s="10">
        <f t="shared" si="6"/>
        <v>60</v>
      </c>
      <c r="EJ20" s="10">
        <f t="shared" si="6"/>
        <v>40</v>
      </c>
      <c r="EK20" s="10">
        <f t="shared" si="6"/>
        <v>0</v>
      </c>
      <c r="EL20" s="10">
        <f t="shared" si="6"/>
        <v>60</v>
      </c>
      <c r="EM20" s="10">
        <f t="shared" si="6"/>
        <v>40</v>
      </c>
      <c r="EN20" s="10">
        <f t="shared" si="6"/>
        <v>0</v>
      </c>
      <c r="EO20" s="10">
        <f t="shared" si="6"/>
        <v>60</v>
      </c>
      <c r="EP20" s="10">
        <f t="shared" si="6"/>
        <v>40</v>
      </c>
      <c r="EQ20" s="10">
        <f t="shared" si="6"/>
        <v>0</v>
      </c>
      <c r="ER20" s="10">
        <f t="shared" si="6"/>
        <v>60</v>
      </c>
      <c r="ES20" s="10">
        <f t="shared" si="6"/>
        <v>40</v>
      </c>
      <c r="ET20" s="10">
        <f t="shared" si="6"/>
        <v>0</v>
      </c>
      <c r="EU20" s="10">
        <f t="shared" si="6"/>
        <v>60</v>
      </c>
      <c r="EV20" s="10">
        <f t="shared" si="6"/>
        <v>20</v>
      </c>
      <c r="EW20" s="10">
        <f t="shared" si="6"/>
        <v>0</v>
      </c>
      <c r="EX20" s="10">
        <f t="shared" si="6"/>
        <v>60</v>
      </c>
      <c r="EY20" s="10">
        <f t="shared" si="6"/>
        <v>40</v>
      </c>
      <c r="EZ20" s="10">
        <f t="shared" si="6"/>
        <v>0</v>
      </c>
      <c r="FA20" s="10">
        <f t="shared" si="6"/>
        <v>60</v>
      </c>
      <c r="FB20" s="10">
        <f t="shared" si="6"/>
        <v>40</v>
      </c>
      <c r="FC20" s="10">
        <f t="shared" si="6"/>
        <v>0</v>
      </c>
      <c r="FD20" s="10">
        <f t="shared" si="6"/>
        <v>60</v>
      </c>
      <c r="FE20" s="10">
        <f t="shared" si="6"/>
        <v>40</v>
      </c>
      <c r="FF20" s="10">
        <f t="shared" si="6"/>
        <v>0</v>
      </c>
      <c r="FG20" s="10">
        <f t="shared" si="6"/>
        <v>60</v>
      </c>
      <c r="FH20" s="10">
        <f t="shared" si="6"/>
        <v>40</v>
      </c>
      <c r="FI20" s="10">
        <f t="shared" si="6"/>
        <v>0</v>
      </c>
      <c r="FJ20" s="10">
        <f t="shared" si="6"/>
        <v>60</v>
      </c>
      <c r="FK20" s="10">
        <f t="shared" si="6"/>
        <v>40</v>
      </c>
      <c r="FL20" s="10">
        <f t="shared" si="6"/>
        <v>0</v>
      </c>
      <c r="FM20" s="10">
        <f t="shared" si="6"/>
        <v>60</v>
      </c>
      <c r="FN20" s="10">
        <f t="shared" si="6"/>
        <v>40</v>
      </c>
      <c r="FO20" s="10">
        <f t="shared" si="6"/>
        <v>0</v>
      </c>
      <c r="FP20" s="10">
        <f t="shared" si="6"/>
        <v>60</v>
      </c>
      <c r="FQ20" s="10">
        <f t="shared" si="6"/>
        <v>40</v>
      </c>
      <c r="FR20" s="10">
        <f t="shared" si="6"/>
        <v>0</v>
      </c>
      <c r="FS20" s="10">
        <f t="shared" si="6"/>
        <v>60</v>
      </c>
      <c r="FT20" s="10">
        <f t="shared" si="6"/>
        <v>40</v>
      </c>
      <c r="FU20" s="10">
        <f t="shared" si="6"/>
        <v>0</v>
      </c>
      <c r="FV20" s="10">
        <f t="shared" si="6"/>
        <v>60</v>
      </c>
      <c r="FW20" s="10">
        <f t="shared" si="6"/>
        <v>40</v>
      </c>
      <c r="FX20" s="10">
        <f t="shared" si="6"/>
        <v>0</v>
      </c>
      <c r="FY20" s="10">
        <f t="shared" si="6"/>
        <v>60</v>
      </c>
      <c r="FZ20" s="10">
        <f t="shared" si="6"/>
        <v>40</v>
      </c>
      <c r="GA20" s="10">
        <f t="shared" si="6"/>
        <v>0</v>
      </c>
      <c r="GB20" s="10">
        <f t="shared" si="6"/>
        <v>60</v>
      </c>
      <c r="GC20" s="10">
        <f t="shared" si="6"/>
        <v>40</v>
      </c>
      <c r="GD20" s="10">
        <f t="shared" si="6"/>
        <v>0</v>
      </c>
      <c r="GE20" s="10">
        <f t="shared" si="6"/>
        <v>60</v>
      </c>
      <c r="GF20" s="10">
        <f t="shared" si="6"/>
        <v>40</v>
      </c>
      <c r="GG20" s="10">
        <f t="shared" si="6"/>
        <v>0</v>
      </c>
      <c r="GH20" s="10">
        <f t="shared" si="6"/>
        <v>60</v>
      </c>
      <c r="GI20" s="10">
        <f t="shared" si="6"/>
        <v>40</v>
      </c>
      <c r="GJ20" s="10">
        <f t="shared" si="6"/>
        <v>0</v>
      </c>
      <c r="GK20" s="10">
        <f t="shared" si="6"/>
        <v>60</v>
      </c>
      <c r="GL20" s="10">
        <f t="shared" si="6"/>
        <v>40</v>
      </c>
      <c r="GM20" s="10">
        <f t="shared" si="6"/>
        <v>0</v>
      </c>
      <c r="GN20" s="10">
        <f t="shared" ref="GN20:IT20" si="7">GN19/5%</f>
        <v>60</v>
      </c>
      <c r="GO20" s="10">
        <f t="shared" si="7"/>
        <v>40</v>
      </c>
      <c r="GP20" s="10">
        <f t="shared" si="7"/>
        <v>0</v>
      </c>
      <c r="GQ20" s="10">
        <f t="shared" si="7"/>
        <v>60</v>
      </c>
      <c r="GR20" s="10">
        <f t="shared" si="7"/>
        <v>40</v>
      </c>
      <c r="GS20" s="10">
        <f t="shared" si="7"/>
        <v>0</v>
      </c>
      <c r="GT20" s="10">
        <f t="shared" si="7"/>
        <v>60</v>
      </c>
      <c r="GU20" s="10">
        <f t="shared" si="7"/>
        <v>40</v>
      </c>
      <c r="GV20" s="10">
        <f t="shared" si="7"/>
        <v>0</v>
      </c>
      <c r="GW20" s="10">
        <f t="shared" si="7"/>
        <v>60</v>
      </c>
      <c r="GX20" s="10">
        <f t="shared" si="7"/>
        <v>40</v>
      </c>
      <c r="GY20" s="10">
        <f t="shared" si="7"/>
        <v>0</v>
      </c>
      <c r="GZ20" s="10">
        <f t="shared" si="7"/>
        <v>60</v>
      </c>
      <c r="HA20" s="10">
        <f t="shared" si="7"/>
        <v>40</v>
      </c>
      <c r="HB20" s="10">
        <f t="shared" si="7"/>
        <v>0</v>
      </c>
      <c r="HC20" s="10">
        <f t="shared" si="7"/>
        <v>60</v>
      </c>
      <c r="HD20" s="10">
        <f t="shared" si="7"/>
        <v>40</v>
      </c>
      <c r="HE20" s="10">
        <f t="shared" si="7"/>
        <v>0</v>
      </c>
      <c r="HF20" s="10">
        <f t="shared" si="7"/>
        <v>60</v>
      </c>
      <c r="HG20" s="10">
        <f t="shared" si="7"/>
        <v>40</v>
      </c>
      <c r="HH20" s="10">
        <f t="shared" si="7"/>
        <v>0</v>
      </c>
      <c r="HI20" s="10">
        <f t="shared" si="7"/>
        <v>60</v>
      </c>
      <c r="HJ20" s="10">
        <f t="shared" si="7"/>
        <v>40</v>
      </c>
      <c r="HK20" s="10">
        <f t="shared" si="7"/>
        <v>0</v>
      </c>
      <c r="HL20" s="10">
        <f t="shared" si="7"/>
        <v>60</v>
      </c>
      <c r="HM20" s="10">
        <f t="shared" si="7"/>
        <v>40</v>
      </c>
      <c r="HN20" s="10">
        <f t="shared" si="7"/>
        <v>0</v>
      </c>
      <c r="HO20" s="10">
        <f t="shared" si="7"/>
        <v>60</v>
      </c>
      <c r="HP20" s="10">
        <f t="shared" si="7"/>
        <v>40</v>
      </c>
      <c r="HQ20" s="10">
        <f t="shared" si="7"/>
        <v>0</v>
      </c>
      <c r="HR20" s="10">
        <f t="shared" si="7"/>
        <v>60</v>
      </c>
      <c r="HS20" s="10">
        <f t="shared" si="7"/>
        <v>40</v>
      </c>
      <c r="HT20" s="10">
        <f t="shared" si="7"/>
        <v>0</v>
      </c>
      <c r="HU20" s="10">
        <f t="shared" si="7"/>
        <v>60</v>
      </c>
      <c r="HV20" s="10">
        <f t="shared" si="7"/>
        <v>40</v>
      </c>
      <c r="HW20" s="10">
        <f t="shared" si="7"/>
        <v>0</v>
      </c>
      <c r="HX20" s="10">
        <f t="shared" si="7"/>
        <v>60</v>
      </c>
      <c r="HY20" s="10">
        <f t="shared" si="7"/>
        <v>40</v>
      </c>
      <c r="HZ20" s="10">
        <f t="shared" si="7"/>
        <v>0</v>
      </c>
      <c r="IA20" s="10">
        <f t="shared" si="7"/>
        <v>60</v>
      </c>
      <c r="IB20" s="10">
        <f t="shared" si="7"/>
        <v>40</v>
      </c>
      <c r="IC20" s="10">
        <f t="shared" si="7"/>
        <v>0</v>
      </c>
      <c r="ID20" s="10">
        <f t="shared" si="7"/>
        <v>60</v>
      </c>
      <c r="IE20" s="10">
        <f t="shared" si="7"/>
        <v>40</v>
      </c>
      <c r="IF20" s="10">
        <f t="shared" si="7"/>
        <v>0</v>
      </c>
      <c r="IG20" s="10">
        <f t="shared" si="7"/>
        <v>60</v>
      </c>
      <c r="IH20" s="10">
        <f t="shared" si="7"/>
        <v>40</v>
      </c>
      <c r="II20" s="10">
        <f t="shared" si="7"/>
        <v>0</v>
      </c>
      <c r="IJ20" s="10">
        <f t="shared" si="7"/>
        <v>60</v>
      </c>
      <c r="IK20" s="10">
        <f t="shared" si="7"/>
        <v>40</v>
      </c>
      <c r="IL20" s="10">
        <f t="shared" si="7"/>
        <v>0</v>
      </c>
      <c r="IM20" s="10">
        <f t="shared" si="7"/>
        <v>60</v>
      </c>
      <c r="IN20" s="10">
        <f t="shared" si="7"/>
        <v>40</v>
      </c>
      <c r="IO20" s="10">
        <f t="shared" si="7"/>
        <v>0</v>
      </c>
      <c r="IP20" s="10">
        <f t="shared" si="7"/>
        <v>60</v>
      </c>
      <c r="IQ20" s="10">
        <f t="shared" si="7"/>
        <v>40</v>
      </c>
      <c r="IR20" s="10">
        <f t="shared" si="7"/>
        <v>0</v>
      </c>
      <c r="IS20" s="10">
        <f t="shared" si="7"/>
        <v>60</v>
      </c>
      <c r="IT20" s="10">
        <f t="shared" si="7"/>
        <v>40</v>
      </c>
      <c r="IU20" s="10"/>
      <c r="IV20" s="10"/>
      <c r="IW20" s="10"/>
      <c r="IX20" s="10"/>
    </row>
    <row r="22" spans="1:258" x14ac:dyDescent="0.25">
      <c r="B22" s="108" t="s">
        <v>944</v>
      </c>
      <c r="C22" s="108"/>
      <c r="D22" s="108"/>
      <c r="E22" s="108"/>
      <c r="F22" s="41"/>
      <c r="G22" s="41"/>
      <c r="H22" s="41"/>
      <c r="I22" s="41"/>
      <c r="J22" s="41"/>
      <c r="K22" s="41"/>
    </row>
    <row r="23" spans="1:258" x14ac:dyDescent="0.25">
      <c r="B23" s="42" t="s">
        <v>511</v>
      </c>
      <c r="C23" s="42" t="s">
        <v>512</v>
      </c>
      <c r="D23" s="50">
        <f>E23/100*5</f>
        <v>0.4285714285714286</v>
      </c>
      <c r="E23" s="43">
        <f>(C20+F20+I20+L20+O20+R20+U20)/7</f>
        <v>8.5714285714285712</v>
      </c>
      <c r="F23" s="41"/>
      <c r="G23" s="41"/>
      <c r="H23" s="41"/>
      <c r="I23" s="41"/>
      <c r="J23" s="41"/>
      <c r="K23" s="41"/>
    </row>
    <row r="24" spans="1:258" x14ac:dyDescent="0.25">
      <c r="B24" s="42" t="s">
        <v>513</v>
      </c>
      <c r="C24" s="42" t="s">
        <v>512</v>
      </c>
      <c r="D24" s="50">
        <v>2</v>
      </c>
      <c r="E24" s="43">
        <f>(D20+G20+J20+M20+P20+S20+V20)/7</f>
        <v>42.857142857142854</v>
      </c>
      <c r="F24" s="41"/>
      <c r="G24" s="41"/>
      <c r="H24" s="41"/>
      <c r="I24" s="41"/>
      <c r="J24" s="41"/>
      <c r="K24" s="41"/>
    </row>
    <row r="25" spans="1:258" x14ac:dyDescent="0.25">
      <c r="B25" s="42" t="s">
        <v>514</v>
      </c>
      <c r="C25" s="42" t="s">
        <v>512</v>
      </c>
      <c r="D25" s="50">
        <f>E25/100*5</f>
        <v>2.4285714285714284</v>
      </c>
      <c r="E25" s="43">
        <f>(E20+H20+K20+N20+Q20+T20+W20)/7</f>
        <v>48.571428571428569</v>
      </c>
      <c r="F25" s="41"/>
      <c r="G25" s="41"/>
      <c r="H25" s="41"/>
      <c r="I25" s="41"/>
      <c r="J25" s="41"/>
      <c r="K25" s="41"/>
    </row>
    <row r="26" spans="1:258" x14ac:dyDescent="0.25">
      <c r="B26" s="44"/>
      <c r="C26" s="44"/>
      <c r="D26" s="51">
        <f>SUM(D23:D25)</f>
        <v>4.8571428571428577</v>
      </c>
      <c r="E26" s="51">
        <f>SUM(E23:E25)</f>
        <v>100</v>
      </c>
      <c r="F26" s="41"/>
      <c r="G26" s="41"/>
      <c r="H26" s="41"/>
      <c r="I26" s="41"/>
      <c r="J26" s="41"/>
      <c r="K26" s="41"/>
    </row>
    <row r="27" spans="1:258" ht="33.75" customHeight="1" x14ac:dyDescent="0.25">
      <c r="B27" s="42"/>
      <c r="C27" s="42"/>
      <c r="D27" s="128" t="s">
        <v>208</v>
      </c>
      <c r="E27" s="128"/>
      <c r="F27" s="121" t="s">
        <v>209</v>
      </c>
      <c r="G27" s="121"/>
      <c r="H27" s="127" t="s">
        <v>254</v>
      </c>
      <c r="I27" s="127"/>
      <c r="J27" s="127" t="s">
        <v>218</v>
      </c>
      <c r="K27" s="127"/>
    </row>
    <row r="28" spans="1:258" x14ac:dyDescent="0.25">
      <c r="B28" s="42" t="s">
        <v>511</v>
      </c>
      <c r="C28" s="42" t="s">
        <v>515</v>
      </c>
      <c r="D28" s="50">
        <f>E28/100*5</f>
        <v>0</v>
      </c>
      <c r="E28" s="43">
        <f>(X20+AA20+AD20+AG20+AJ20+AM20+AP20)/7</f>
        <v>0</v>
      </c>
      <c r="F28" s="39">
        <f>G28/100*5</f>
        <v>0</v>
      </c>
      <c r="G28" s="43">
        <f>(AS20+AV20+AY20+BB20+BE20+BH20+BK20)/7</f>
        <v>0</v>
      </c>
      <c r="H28" s="39">
        <f>I28/100*5</f>
        <v>0</v>
      </c>
      <c r="I28" s="43">
        <f>(BN20+BQ20+BT20+BW20+BZ20+CC20+CF20)/7</f>
        <v>0</v>
      </c>
      <c r="J28" s="39">
        <f>K28/100*5</f>
        <v>0</v>
      </c>
      <c r="K28" s="43">
        <f>(CI20+CL20+CO20+CR20+CU20+CX20+DA20)/7</f>
        <v>0</v>
      </c>
    </row>
    <row r="29" spans="1:258" x14ac:dyDescent="0.25">
      <c r="B29" s="42" t="s">
        <v>513</v>
      </c>
      <c r="C29" s="42" t="s">
        <v>515</v>
      </c>
      <c r="D29" s="50">
        <f>E29/100*5</f>
        <v>0.85714285714285721</v>
      </c>
      <c r="E29" s="43">
        <f>(Y20+AB20+AE20+AH20+AK20+AN20+AQ20)/7</f>
        <v>17.142857142857142</v>
      </c>
      <c r="F29" s="39">
        <f>G29/100*5</f>
        <v>0.4285714285714286</v>
      </c>
      <c r="G29" s="43">
        <f>(AT20+AW20+AZ20+BC20+BF20+BI20+BL20)/7</f>
        <v>8.5714285714285712</v>
      </c>
      <c r="H29" s="39">
        <f>I29/100*5</f>
        <v>1.5714285714285714</v>
      </c>
      <c r="I29" s="43">
        <f>(BO20+BR20+BU20+BX20+CA20+CD20+CG20)/7</f>
        <v>31.428571428571427</v>
      </c>
      <c r="J29" s="39">
        <f>K29/100*5</f>
        <v>2.1428571428571428</v>
      </c>
      <c r="K29" s="43">
        <f>(CJ20+CM20+CP20+CS20+CV20+CY20+DB20)/7</f>
        <v>42.857142857142854</v>
      </c>
    </row>
    <row r="30" spans="1:258" x14ac:dyDescent="0.25">
      <c r="B30" s="42" t="s">
        <v>514</v>
      </c>
      <c r="C30" s="42" t="s">
        <v>515</v>
      </c>
      <c r="D30" s="50">
        <f>E30/100*5</f>
        <v>4.1428571428571432</v>
      </c>
      <c r="E30" s="43">
        <f>(Z20+AC20+AF20+AI20+AL20+AO20+AR20)/7</f>
        <v>82.857142857142861</v>
      </c>
      <c r="F30" s="39">
        <f>G30/100*5</f>
        <v>4.5714285714285712</v>
      </c>
      <c r="G30" s="43">
        <f>(AU20+AX20+BA20+BD20+BG20+BJ20+BM20)/7</f>
        <v>91.428571428571431</v>
      </c>
      <c r="H30" s="39">
        <f>I30/100*5</f>
        <v>3.4285714285714288</v>
      </c>
      <c r="I30" s="43">
        <f>(BP20+BS20+BV20+BY20+CB20+CE20+CH20)/7</f>
        <v>68.571428571428569</v>
      </c>
      <c r="J30" s="39">
        <f>K30/100*5</f>
        <v>2.8571428571428577</v>
      </c>
      <c r="K30" s="43">
        <f>(CK20+CN20+CQ20+CT20+CW20+CZ20+DC20)/7</f>
        <v>57.142857142857146</v>
      </c>
    </row>
    <row r="31" spans="1:258" x14ac:dyDescent="0.25">
      <c r="B31" s="42"/>
      <c r="C31" s="42"/>
      <c r="D31" s="48">
        <f t="shared" ref="D31:I31" si="8">SUM(D28:D30)</f>
        <v>5</v>
      </c>
      <c r="E31" s="48">
        <f t="shared" si="8"/>
        <v>100</v>
      </c>
      <c r="F31" s="47">
        <f t="shared" si="8"/>
        <v>5</v>
      </c>
      <c r="G31" s="47">
        <f t="shared" si="8"/>
        <v>100</v>
      </c>
      <c r="H31" s="47">
        <f t="shared" si="8"/>
        <v>5</v>
      </c>
      <c r="I31" s="47">
        <f t="shared" si="8"/>
        <v>100</v>
      </c>
      <c r="J31" s="47">
        <f>SUM(J28:J30)</f>
        <v>5</v>
      </c>
      <c r="K31" s="47">
        <f>SUM(K28:K30)</f>
        <v>100</v>
      </c>
    </row>
    <row r="32" spans="1:258" x14ac:dyDescent="0.25">
      <c r="B32" s="42" t="s">
        <v>511</v>
      </c>
      <c r="C32" s="42" t="s">
        <v>517</v>
      </c>
      <c r="D32" s="50">
        <f>E32/100*5</f>
        <v>0</v>
      </c>
      <c r="E32" s="43">
        <f>(DD20+DG20+DJ20+DM20+DP20+DS20+DV20)/7</f>
        <v>0</v>
      </c>
      <c r="F32" s="41"/>
      <c r="G32" s="41"/>
      <c r="H32" s="41"/>
      <c r="I32" s="41"/>
      <c r="J32" s="41"/>
      <c r="K32" s="41"/>
    </row>
    <row r="33" spans="2:13" x14ac:dyDescent="0.25">
      <c r="B33" s="42" t="s">
        <v>513</v>
      </c>
      <c r="C33" s="42" t="s">
        <v>517</v>
      </c>
      <c r="D33" s="50">
        <f>E33/100*5</f>
        <v>0</v>
      </c>
      <c r="E33" s="43">
        <f>(DD20+DG20+DJ20+DM20+DP20+DS20+DV20)/7</f>
        <v>0</v>
      </c>
      <c r="F33" s="41"/>
      <c r="G33" s="41"/>
      <c r="H33" s="41"/>
      <c r="I33" s="41"/>
      <c r="J33" s="41"/>
      <c r="K33" s="41"/>
    </row>
    <row r="34" spans="2:13" x14ac:dyDescent="0.25">
      <c r="B34" s="42" t="s">
        <v>514</v>
      </c>
      <c r="C34" s="42" t="s">
        <v>517</v>
      </c>
      <c r="D34" s="50">
        <f>E34/100*5</f>
        <v>2.714285714285714</v>
      </c>
      <c r="E34" s="43">
        <f>(DF20+DI20+DL20+DO20+DR20+DU20+DX20)/7</f>
        <v>54.285714285714285</v>
      </c>
      <c r="F34" s="41"/>
      <c r="G34" s="41"/>
      <c r="H34" s="41"/>
      <c r="I34" s="41"/>
      <c r="J34" s="41"/>
      <c r="K34" s="41"/>
    </row>
    <row r="35" spans="2:13" x14ac:dyDescent="0.25">
      <c r="B35" s="44"/>
      <c r="C35" s="44"/>
      <c r="D35" s="51">
        <f>SUM(D32:D34)</f>
        <v>2.714285714285714</v>
      </c>
      <c r="E35" s="51">
        <f>SUM(E32:E34)</f>
        <v>54.285714285714285</v>
      </c>
      <c r="F35" s="41"/>
      <c r="G35" s="41"/>
      <c r="H35" s="41"/>
      <c r="I35" s="41"/>
      <c r="J35" s="41"/>
      <c r="K35" s="41"/>
    </row>
    <row r="36" spans="2:13" x14ac:dyDescent="0.25">
      <c r="B36" s="42"/>
      <c r="C36" s="42"/>
      <c r="D36" s="128" t="s">
        <v>215</v>
      </c>
      <c r="E36" s="128"/>
      <c r="F36" s="127" t="s">
        <v>211</v>
      </c>
      <c r="G36" s="127"/>
      <c r="H36" s="127" t="s">
        <v>216</v>
      </c>
      <c r="I36" s="127"/>
      <c r="J36" s="127" t="s">
        <v>217</v>
      </c>
      <c r="K36" s="127"/>
      <c r="L36" s="109" t="s">
        <v>40</v>
      </c>
      <c r="M36" s="109"/>
    </row>
    <row r="37" spans="2:13" x14ac:dyDescent="0.25">
      <c r="B37" s="42" t="s">
        <v>511</v>
      </c>
      <c r="C37" s="42" t="s">
        <v>516</v>
      </c>
      <c r="D37" s="50">
        <f>E37/100*5</f>
        <v>0</v>
      </c>
      <c r="E37" s="43">
        <f>(DY20+EB20+EE20+EH20+EK20+EN20+EQ20)/7</f>
        <v>0</v>
      </c>
      <c r="F37" s="39">
        <f>G37/100*5</f>
        <v>0</v>
      </c>
      <c r="G37" s="43">
        <f>(ET20+EW20+EZ20+FC20+FF20+FI20+FL20)/7</f>
        <v>0</v>
      </c>
      <c r="H37" s="39">
        <f>I37/100*5</f>
        <v>0</v>
      </c>
      <c r="I37" s="43">
        <f>(FO20+FR20+FU20+FX20+GA20+GD20+GG20)/7</f>
        <v>0</v>
      </c>
      <c r="J37" s="39">
        <f>K37/100*5</f>
        <v>0</v>
      </c>
      <c r="K37" s="43">
        <f>(GJ20+GM20+GP20+GS20+GV20+GY20+HB20)/7</f>
        <v>0</v>
      </c>
      <c r="L37" s="3">
        <f>M37/100*5</f>
        <v>0</v>
      </c>
      <c r="M37" s="32">
        <f>(HE20+HH20+HK20+HN20+HQ20+HT20+HW20)/7</f>
        <v>0</v>
      </c>
    </row>
    <row r="38" spans="2:13" x14ac:dyDescent="0.25">
      <c r="B38" s="42" t="s">
        <v>513</v>
      </c>
      <c r="C38" s="42" t="s">
        <v>516</v>
      </c>
      <c r="D38" s="50">
        <f>E38/100*5</f>
        <v>3</v>
      </c>
      <c r="E38" s="43">
        <f>(DZ20+EC20+EF20+EI20+EL20+EO20+ER20)/7</f>
        <v>60</v>
      </c>
      <c r="F38" s="39">
        <f>G38/100*5</f>
        <v>3</v>
      </c>
      <c r="G38" s="43">
        <f>(EU20+EX20+FA20+FD20+FG20+FJ20+FM20)/7</f>
        <v>60</v>
      </c>
      <c r="H38" s="39">
        <f>I38/100*5</f>
        <v>3</v>
      </c>
      <c r="I38" s="43">
        <f>(FP20+FS20+FV20+FY20+GB20+GE20+GH20)/7</f>
        <v>60</v>
      </c>
      <c r="J38" s="39">
        <f>K38/100*5</f>
        <v>3</v>
      </c>
      <c r="K38" s="43">
        <f>(GK20+GN20+GQ20+GT20+GW20+GZ20+HC20)/7</f>
        <v>60</v>
      </c>
      <c r="L38" s="3">
        <f>M38/100*5</f>
        <v>3</v>
      </c>
      <c r="M38" s="32">
        <f>(HF20+HI20+HL20+HO20+HR20+HU20+HX20)/7</f>
        <v>60</v>
      </c>
    </row>
    <row r="39" spans="2:13" x14ac:dyDescent="0.25">
      <c r="B39" s="42" t="s">
        <v>514</v>
      </c>
      <c r="C39" s="42" t="s">
        <v>516</v>
      </c>
      <c r="D39" s="50">
        <f>E39/100*5</f>
        <v>2</v>
      </c>
      <c r="E39" s="43">
        <f>(EA20+ED20+EG20+EJ20+EM20+EP20+ES20)/7</f>
        <v>40</v>
      </c>
      <c r="F39" s="39">
        <f>G39/100*5</f>
        <v>1.8571428571428572</v>
      </c>
      <c r="G39" s="43">
        <f>(EV20+EY20+FB20+FE20+FH20+FK20+FN20)/7</f>
        <v>37.142857142857146</v>
      </c>
      <c r="H39" s="39">
        <f>I39/100*5</f>
        <v>2</v>
      </c>
      <c r="I39" s="43">
        <f>(FQ20+FT20+FW20+FZ20+GC20+GF20+GI20)/7</f>
        <v>40</v>
      </c>
      <c r="J39" s="39">
        <f>K39/100*5</f>
        <v>2</v>
      </c>
      <c r="K39" s="43">
        <f>(GL20+GO20+GR20+GU20+GX20+HA20+HD20)/7</f>
        <v>40</v>
      </c>
      <c r="L39" s="3">
        <f>M39/100*5</f>
        <v>2</v>
      </c>
      <c r="M39" s="32">
        <f>(HG20+HJ20+HM20+HP20+HS20+HV20+HY20)/7</f>
        <v>40</v>
      </c>
    </row>
    <row r="40" spans="2:13" x14ac:dyDescent="0.25">
      <c r="B40" s="42"/>
      <c r="C40" s="42"/>
      <c r="D40" s="48">
        <f t="shared" ref="D40:K40" si="9">SUM(D37:D39)</f>
        <v>5</v>
      </c>
      <c r="E40" s="48">
        <f t="shared" si="9"/>
        <v>100</v>
      </c>
      <c r="F40" s="47">
        <f t="shared" si="9"/>
        <v>4.8571428571428577</v>
      </c>
      <c r="G40" s="47">
        <f t="shared" si="9"/>
        <v>97.142857142857139</v>
      </c>
      <c r="H40" s="47">
        <f t="shared" si="9"/>
        <v>5</v>
      </c>
      <c r="I40" s="47">
        <f t="shared" si="9"/>
        <v>100</v>
      </c>
      <c r="J40" s="47">
        <f t="shared" si="9"/>
        <v>5</v>
      </c>
      <c r="K40" s="47">
        <f t="shared" si="9"/>
        <v>100</v>
      </c>
      <c r="L40" s="33">
        <f>SUM(L37:L39)</f>
        <v>5</v>
      </c>
      <c r="M40" s="33">
        <f>SUM(M37:M39)</f>
        <v>100</v>
      </c>
    </row>
    <row r="41" spans="2:13" x14ac:dyDescent="0.25">
      <c r="B41" s="42" t="s">
        <v>511</v>
      </c>
      <c r="C41" s="42" t="s">
        <v>518</v>
      </c>
      <c r="D41" s="50">
        <f>E41/100*5</f>
        <v>0</v>
      </c>
      <c r="E41" s="43">
        <f>(HZ20+IC20+IF20+II20+IL20+IO20+IR20)/7</f>
        <v>0</v>
      </c>
      <c r="F41" s="41"/>
      <c r="G41" s="41"/>
      <c r="H41" s="41"/>
      <c r="I41" s="41"/>
      <c r="J41" s="41"/>
      <c r="K41" s="41"/>
    </row>
    <row r="42" spans="2:13" x14ac:dyDescent="0.25">
      <c r="B42" s="42" t="s">
        <v>513</v>
      </c>
      <c r="C42" s="42" t="s">
        <v>518</v>
      </c>
      <c r="D42" s="50">
        <f>E42/100*5</f>
        <v>3</v>
      </c>
      <c r="E42" s="43">
        <f>(IA20+ID20+IG20+IJ20+IM20+IP20+IS20)/7</f>
        <v>60</v>
      </c>
      <c r="F42" s="41"/>
      <c r="G42" s="41"/>
      <c r="H42" s="41"/>
      <c r="I42" s="41"/>
      <c r="J42" s="41"/>
      <c r="K42" s="41"/>
    </row>
    <row r="43" spans="2:13" x14ac:dyDescent="0.25">
      <c r="B43" s="42" t="s">
        <v>514</v>
      </c>
      <c r="C43" s="42" t="s">
        <v>518</v>
      </c>
      <c r="D43" s="50">
        <f>E43/100*5</f>
        <v>2</v>
      </c>
      <c r="E43" s="43">
        <f>(IB20+IE20+IH20+IK20+IN20+IQ20+IT20)/7</f>
        <v>40</v>
      </c>
      <c r="F43" s="41"/>
      <c r="G43" s="41"/>
      <c r="H43" s="41"/>
      <c r="I43" s="41"/>
      <c r="J43" s="41"/>
      <c r="K43" s="41"/>
    </row>
    <row r="44" spans="2:13" x14ac:dyDescent="0.25">
      <c r="B44" s="42"/>
      <c r="C44" s="42"/>
      <c r="D44" s="48">
        <f>SUM(D41:D43)</f>
        <v>5</v>
      </c>
      <c r="E44" s="48">
        <f>SUM(E41:E43)</f>
        <v>100</v>
      </c>
      <c r="F44" s="41"/>
      <c r="G44" s="41"/>
      <c r="H44" s="41"/>
      <c r="I44" s="41"/>
      <c r="J44" s="41"/>
      <c r="K44" s="41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36:M36"/>
    <mergeCell ref="B22:E22"/>
    <mergeCell ref="D27:E27"/>
    <mergeCell ref="F27:G27"/>
    <mergeCell ref="H27:I27"/>
    <mergeCell ref="J27:K27"/>
    <mergeCell ref="D36:E36"/>
    <mergeCell ref="F36:G36"/>
    <mergeCell ref="H36:I36"/>
    <mergeCell ref="J36:K36"/>
    <mergeCell ref="A19:B19"/>
    <mergeCell ref="A20:B2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Группа раннего возраста</vt:lpstr>
      <vt:lpstr>Старшая группа</vt:lpstr>
      <vt:lpstr>Предшкольная группа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2025-09-15T10:48:33Z</cp:lastPrinted>
  <dcterms:created xsi:type="dcterms:W3CDTF">2022-12-22T06:57:03Z</dcterms:created>
  <dcterms:modified xsi:type="dcterms:W3CDTF">2026-01-14T16:06:16Z</dcterms:modified>
</cp:coreProperties>
</file>